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275" windowHeight="7005" tabRatio="490" firstSheet="1" activeTab="1"/>
  </bookViews>
  <sheets>
    <sheet name="Tab Din" sheetId="13" state="hidden" r:id="rId1"/>
    <sheet name="Detalle del Costeo" sheetId="15" r:id="rId2"/>
  </sheets>
  <calcPr calcId="145621" concurrentCalc="0"/>
  <pivotCaches>
    <pivotCache cacheId="0" r:id="rId3"/>
  </pivotCaches>
</workbook>
</file>

<file path=xl/calcChain.xml><?xml version="1.0" encoding="utf-8"?>
<calcChain xmlns="http://schemas.openxmlformats.org/spreadsheetml/2006/main">
  <c r="H426" i="15" l="1"/>
  <c r="H407" i="15"/>
  <c r="H393" i="15"/>
  <c r="H387" i="15"/>
  <c r="H382" i="15"/>
  <c r="H378" i="15"/>
  <c r="H334" i="15"/>
  <c r="H308" i="15"/>
  <c r="H297" i="15"/>
  <c r="H165" i="15"/>
  <c r="H139" i="15"/>
  <c r="H128" i="15"/>
  <c r="H209" i="15"/>
  <c r="H214" i="15"/>
  <c r="H219" i="15"/>
  <c r="H225" i="15"/>
  <c r="H238" i="15"/>
  <c r="H258" i="15"/>
  <c r="H275" i="15"/>
</calcChain>
</file>

<file path=xl/sharedStrings.xml><?xml version="1.0" encoding="utf-8"?>
<sst xmlns="http://schemas.openxmlformats.org/spreadsheetml/2006/main" count="1471" uniqueCount="257">
  <si>
    <t>descnivel</t>
  </si>
  <si>
    <t>destipo</t>
  </si>
  <si>
    <t>descricups</t>
  </si>
  <si>
    <t>DIAGNOSTICO INICIAL</t>
  </si>
  <si>
    <t>Diagnóstico Inicial</t>
  </si>
  <si>
    <t>CONSULTA PRIMERA VEZ MEDICINA ESPECIALIZADA    (305)</t>
  </si>
  <si>
    <t>XEROMAMOGRAFIA O MAMOGRAFIA, BILATERAL</t>
  </si>
  <si>
    <t>ULTRASONOGRAFIA DIAGNOSTICA  DE  MAMA, CON TRANSDUCTOR DE 7 MHZ O MAS</t>
  </si>
  <si>
    <t>ESTADIO 0 (IN SITU)</t>
  </si>
  <si>
    <t>Estudio de extensión</t>
  </si>
  <si>
    <t>ULTRASONOGRAFÍA DE ABDOMEN TOTAL : HIGADO, PANCREAS, VESICULA, VIAS BILIARES, RIÑONES, BAZO, GRANDES VASOS, PELVIS Y FLANCOS</t>
  </si>
  <si>
    <t>ULTRASONOGRAFIA DE   HIGADO, PANCREAS, VIA BILIAR Y VESICULA</t>
  </si>
  <si>
    <t>TOMOGRAFIA AXIAL COMPUTADA DE ABDOMEN Y  PELVIS (ABDOMEN TOTAL)</t>
  </si>
  <si>
    <t>TOMOGRAFIA AXIAL COMPUTADA DE TORAX</t>
  </si>
  <si>
    <t>TOMOGRAFIA AXIAL COMPUTADA DE CRANEO SIMPLE</t>
  </si>
  <si>
    <t>GAMAGRAFIA OSEA (CORPORAL TOTAL O SEGMENTARIA)</t>
  </si>
  <si>
    <t>RADIOGRAFIA DE TORAX (P.A.ó A.P.y LATERAL, DECUBITO LATERAL, OBLICUAS ó LATERAL CON BARIO)</t>
  </si>
  <si>
    <t>Tratamiento Quirúrgico</t>
  </si>
  <si>
    <t>HEMOGRAMA IV [HEMOGLOBINA, HEMATOCRITO, RECUENTO DE ERITROCITOS,INDICES ERITROCITARIOS,LEUCOGRAMA,RECUENTO DE PLAQUETAS,INDICES PLAQUETARIOS Y MORFOLOGIA ELECTRONICA E HISTOGRAMA] METODO AUTOMATICO    (233)</t>
  </si>
  <si>
    <t>CREATININA EN SUERO, ORINA U OTROS</t>
  </si>
  <si>
    <t>Radioterapia</t>
  </si>
  <si>
    <t>Cuidado paliativo</t>
  </si>
  <si>
    <t>Seguimiento 1 año</t>
  </si>
  <si>
    <t>NITROGENO UREICO [BUN] *</t>
  </si>
  <si>
    <t>TRANSAMINASA GLUTÁMICO OXALACÉTICA O ASPARTATO AMINO TRANSFERASA [TGO-AST]</t>
  </si>
  <si>
    <t>TRANSAMINASA GLUTÁMICO PIRÚVICA O ALANINO AMINO TRANSFERASA [TGP-ALT]</t>
  </si>
  <si>
    <t>Seguimiento 3 a 5 años</t>
  </si>
  <si>
    <t>Hormonoterapia premenopáusicas</t>
  </si>
  <si>
    <t>tamoxifeno</t>
  </si>
  <si>
    <t>Hormonoterapia postmenopaúsicas</t>
  </si>
  <si>
    <t>ESTADIO I- IIA</t>
  </si>
  <si>
    <t>TOMOGRAFIA AXIAL COMPUTADA DE COLUMNA SEGMENTOS CERVICAL, TORACICO,  LUMBAR Y/O SACRO,  COMPLEMENTO A MIELOGRAFIA (CADA SEGMENTO)</t>
  </si>
  <si>
    <t>Quimioterapia adyuvante</t>
  </si>
  <si>
    <t>ECOCARDIOGRAMA MODO M</t>
  </si>
  <si>
    <t>ULTRASONOGRAFÍA PELVICA GINECOLOGICA  TRANSABDOMINAL</t>
  </si>
  <si>
    <t>RESONANCIA NUCLEAR MAGNETICA DE BASE DE CRANEO-SILLA TURCA</t>
  </si>
  <si>
    <t>RESONANCIA NUCLEAR MAGNETICA DE COLUMNA CERVICAL SIMPLE</t>
  </si>
  <si>
    <t>RESONANCIA NUCLEAR MAGNETICA DE COLUMNA TORACICA SIMPLE</t>
  </si>
  <si>
    <t>RESONANCIA NUCLEAR MAGNETICA DE COLUMNA LUMBOSACRA SIMPLE</t>
  </si>
  <si>
    <t>VENTRICULOGRAFIA NUCLEAR</t>
  </si>
  <si>
    <t>Doxorubicina/Ciclosfosfamida</t>
  </si>
  <si>
    <t>Epirubicina/Ciclosfosfamida</t>
  </si>
  <si>
    <t>Fluoracilo/Doxorubicina/Ciclosfosfamida</t>
  </si>
  <si>
    <t>Fluoracilo/Epirubicina/Ciclosfosfamida</t>
  </si>
  <si>
    <t>epirubicina</t>
  </si>
  <si>
    <t>doxorubicina</t>
  </si>
  <si>
    <t>paclitaxel</t>
  </si>
  <si>
    <t>docetaxel</t>
  </si>
  <si>
    <t>Doxorubicina/Placlitaxel</t>
  </si>
  <si>
    <t>Doxorubicina/Docetacel</t>
  </si>
  <si>
    <t>Ciclofosfamida/Metotrexate/Fluoracilo</t>
  </si>
  <si>
    <t>metoclopramida</t>
  </si>
  <si>
    <t>ondansetrón</t>
  </si>
  <si>
    <t>dexametasona</t>
  </si>
  <si>
    <t>aprepitant</t>
  </si>
  <si>
    <t>morfina</t>
  </si>
  <si>
    <t>tramadol</t>
  </si>
  <si>
    <t>codeína</t>
  </si>
  <si>
    <t>paracetamol</t>
  </si>
  <si>
    <t>Rehabilitacion</t>
  </si>
  <si>
    <t>metilprednisolona</t>
  </si>
  <si>
    <t>lidocaína</t>
  </si>
  <si>
    <t>goserelina</t>
  </si>
  <si>
    <t>anastrozol</t>
  </si>
  <si>
    <t>letrozol</t>
  </si>
  <si>
    <t>exemestano</t>
  </si>
  <si>
    <t>ESTADIO IIB</t>
  </si>
  <si>
    <t>morfina, combinaciones</t>
  </si>
  <si>
    <t>hidromorfona</t>
  </si>
  <si>
    <t>metadona</t>
  </si>
  <si>
    <t>oxicodona</t>
  </si>
  <si>
    <t>fentanilo</t>
  </si>
  <si>
    <t>buprenorfina</t>
  </si>
  <si>
    <t>ESTADIO IIIA-IIIC</t>
  </si>
  <si>
    <t>Placlitaxel/Carboplatino</t>
  </si>
  <si>
    <t>OSTEODENSITOMETRIA POR TAC</t>
  </si>
  <si>
    <t>Docetaxel/Capecitabina</t>
  </si>
  <si>
    <t>capecitabina</t>
  </si>
  <si>
    <t>vinorelbina</t>
  </si>
  <si>
    <t>gemcitabina</t>
  </si>
  <si>
    <t>Capecitabina/Ixabepilona</t>
  </si>
  <si>
    <t>ixabepilona</t>
  </si>
  <si>
    <t>Lapatinib/Capecitabine</t>
  </si>
  <si>
    <t>Trastuzumab/Lapatinib</t>
  </si>
  <si>
    <t>bevacizumab</t>
  </si>
  <si>
    <t>Transtuzumab Avanzado</t>
  </si>
  <si>
    <t>lapatinib</t>
  </si>
  <si>
    <t>haloperidol</t>
  </si>
  <si>
    <t>fulvestrant</t>
  </si>
  <si>
    <t>RECAIDA LOCAL</t>
  </si>
  <si>
    <t>Recaida cirugia conservadora</t>
  </si>
  <si>
    <t>Recaida Mastectomia</t>
  </si>
  <si>
    <t>RECAIDA SISTEMICA</t>
  </si>
  <si>
    <t>Recaida sistemica</t>
  </si>
  <si>
    <t>Total general</t>
  </si>
  <si>
    <t>Total ESTADIO 0 (IN SITU)</t>
  </si>
  <si>
    <t>Total ESTADIO I- IIA</t>
  </si>
  <si>
    <t>Total ESTADIO IIB</t>
  </si>
  <si>
    <t>Total ESTADIO IIIA-IIIC</t>
  </si>
  <si>
    <t>Total RECAIDA LOCAL</t>
  </si>
  <si>
    <t>Total RECAIDA SISTEMICA</t>
  </si>
  <si>
    <t>Datos</t>
  </si>
  <si>
    <t>Suma de vrsoatcal2</t>
  </si>
  <si>
    <t>ESTADIO IV</t>
  </si>
  <si>
    <t>Total Hormonoterapia premenopáusicas</t>
  </si>
  <si>
    <t>Total Radioterapia</t>
  </si>
  <si>
    <t>Total Seguimiento 1 año</t>
  </si>
  <si>
    <t>Total ESTADIO IV</t>
  </si>
  <si>
    <t>Suma de Costo por evento Sufic</t>
  </si>
  <si>
    <t>Suma de Costo unitario Sufic</t>
  </si>
  <si>
    <t>Total Diagnóstico Inicial</t>
  </si>
  <si>
    <t>Promedio de Frecuencia</t>
  </si>
  <si>
    <t>Promedio de % de uso</t>
  </si>
  <si>
    <t>Total Estudio de extensión</t>
  </si>
  <si>
    <t>Total Hormonoterapia postmenopaúsicas</t>
  </si>
  <si>
    <t>Total Seguimiento 3 a 5 años</t>
  </si>
  <si>
    <t>Total Tratamiento Quirúrgico</t>
  </si>
  <si>
    <t>Total Quimioterapia adyuvante</t>
  </si>
  <si>
    <t>Total Rehabilitacion</t>
  </si>
  <si>
    <t>Total Cuidado paliativo</t>
  </si>
  <si>
    <t>Total Recaida Mastectomia</t>
  </si>
  <si>
    <t>Total Recaida sistemica</t>
  </si>
  <si>
    <t>biopsia abierta escisional</t>
  </si>
  <si>
    <t>biopsia abierta incisional</t>
  </si>
  <si>
    <t>biopsia de mama con aguja tru -cut</t>
  </si>
  <si>
    <t>biopsia por bacaf guiada por ultrasonido</t>
  </si>
  <si>
    <t>biopsia por puncion con aguja fina de mama</t>
  </si>
  <si>
    <t>biopsia por tru - cut guiada por rnm</t>
  </si>
  <si>
    <t>biopsia por tru - cut guiada por ultrasonido</t>
  </si>
  <si>
    <t>consulta de primera vez por medicina general    (414)</t>
  </si>
  <si>
    <t>consulta primera vez medicina especializada    (305)</t>
  </si>
  <si>
    <t>estudio de coloracion basica en  biopsia    (321)</t>
  </si>
  <si>
    <t>estudio de coloracion de inmunofluoresencia en  biopsia</t>
  </si>
  <si>
    <t>inmunohistoquimica (her2)</t>
  </si>
  <si>
    <t>inmunohistoquimica (ki-67)</t>
  </si>
  <si>
    <t>inmunohistoquimica (re)</t>
  </si>
  <si>
    <t>inmunohistoquimica (rp)</t>
  </si>
  <si>
    <t>localizacion de lesion no palpable,  de mama  con arpon</t>
  </si>
  <si>
    <t>localizacion de lesion no palpable,  de mama  por estereotaxia</t>
  </si>
  <si>
    <t>resonancia nuclear magnetica de mama</t>
  </si>
  <si>
    <t>ultrasonografia diagnostica  de  mama, con transductor de 7 mhz o mas</t>
  </si>
  <si>
    <t>xeromamografia o mamografia, bilateral</t>
  </si>
  <si>
    <t>gamagrafia osea (corporal total o segmentaria)</t>
  </si>
  <si>
    <t>radiografia de columna cervical</t>
  </si>
  <si>
    <t>radiografia de columna lumbosacra</t>
  </si>
  <si>
    <t>radiografia de torax (p.a.ó a.p.y lateral, decubito lateral, oblicuas ó lateral con bario)</t>
  </si>
  <si>
    <t>tomografia axial computada de abdomen y  pelvis (abdomen total)</t>
  </si>
  <si>
    <t>tomografia axial computada de craneo simple</t>
  </si>
  <si>
    <t>tomografia axial computada de torax</t>
  </si>
  <si>
    <t>ultrasonografia de   higado, pancreas, via biliar y vesicula</t>
  </si>
  <si>
    <t>ultrasonografía de abdomen total : higado, pancreas, vesicula, vias biliares, riñones, bazo, grandes vasos, pelvis y flancos</t>
  </si>
  <si>
    <t>ooforectomía bilateral por laparotomía</t>
  </si>
  <si>
    <t>radioterapia conformal o conformacional</t>
  </si>
  <si>
    <t>teleterapia con acelerador lineal hasta 10 mv,pre o pop ganglionar de mama, campos multiples en: cara, encefalo, mama, torax, parcial de abdomen, pelvis o raquis, cuello, mediastino,  ( grupo 4 ) con simulador y con planeacion computarizada ( tipo i)</t>
  </si>
  <si>
    <t>creatinina en suero, orina u otros</t>
  </si>
  <si>
    <t>hemograma iv [hemoglobina, hematocrito, recuento de eritrocitos,indices eritrocitarios,leucograma,recuento de plaquetas,indices plaquetarios y morfologia electronica e histograma] metodo automatico    (233)</t>
  </si>
  <si>
    <t>nitrogeno ureico [bun] *</t>
  </si>
  <si>
    <t>radiografia de columna dorsolumbar</t>
  </si>
  <si>
    <t>transaminasa glutámico oxalacética o aspartato amino transferasa [tgo-ast]</t>
  </si>
  <si>
    <t>transaminasa glutámico pirúvica o alanino amino transferasa [tgp-alt]</t>
  </si>
  <si>
    <t>xeromamografia o mamografia unilateral o de pieza quirurgica</t>
  </si>
  <si>
    <t/>
  </si>
  <si>
    <t>biopsia de glanglio centinela</t>
  </si>
  <si>
    <t>electrocardiograma de ritmo o de superficie sod</t>
  </si>
  <si>
    <t>glucosa en suero, lcr u otro fluido diferente a orina</t>
  </si>
  <si>
    <t>habitacion bipersonal</t>
  </si>
  <si>
    <t>insercion (subcutanea) (tejido blando) de expansor de tejidos [unico o multiple] ncoc</t>
  </si>
  <si>
    <t>mamoplastia de reduccion  sod</t>
  </si>
  <si>
    <t>mastectomia  simple unilateral sod</t>
  </si>
  <si>
    <t>mastectomia radical modificada unilateral</t>
  </si>
  <si>
    <t>mastectomia simple ampliada bilateral sod</t>
  </si>
  <si>
    <t>reconstruccion de mama con colgajo sod</t>
  </si>
  <si>
    <t>reconstrucción de mama con prótesis sod</t>
  </si>
  <si>
    <t>reconstrucción del complejo areola, pezón    (225)</t>
  </si>
  <si>
    <t>reseccion de cuadrante de mama sod</t>
  </si>
  <si>
    <t>reseccion local de lesión de mama sod    (218)</t>
  </si>
  <si>
    <t>tiempo de protrombina [pt]</t>
  </si>
  <si>
    <t>tiempo de tromboplastina parcial [ptt]</t>
  </si>
  <si>
    <t>unidad de cuidados intensivos adulto</t>
  </si>
  <si>
    <t>unidad de cuidados intermedios adulto</t>
  </si>
  <si>
    <t>vaciamiento radical linfatico axilar sod</t>
  </si>
  <si>
    <t>tomografia axial computada de columna segmentos cervical, toracico,  lumbar y/o sacro,  complemento a mielografia (cada segmento)</t>
  </si>
  <si>
    <t>ciclofosfamida/metotrexate/fluoracilo</t>
  </si>
  <si>
    <t>creatinina en orina de 24 h</t>
  </si>
  <si>
    <t>doxorubicina/ciclosfosfamida</t>
  </si>
  <si>
    <t>doxorubicina/docetacel</t>
  </si>
  <si>
    <t>doxorubicina/placlitaxel</t>
  </si>
  <si>
    <t>ecocardiograma modo m</t>
  </si>
  <si>
    <t>epirubicina/ciclosfosfamida</t>
  </si>
  <si>
    <t>fluoracilo/doxorubicina/ciclosfosfamida</t>
  </si>
  <si>
    <t>fluoracilo/epirubicina/ciclosfosfamida</t>
  </si>
  <si>
    <t>resonancia nuclear magnetica de base de craneo-silla turca</t>
  </si>
  <si>
    <t>resonancia nuclear magnetica de columna cervical simple</t>
  </si>
  <si>
    <t>resonancia nuclear magnetica de columna lumbosacra simple</t>
  </si>
  <si>
    <t>resonancia nuclear magnetica de columna toracica simple</t>
  </si>
  <si>
    <t>transtuzumab temprano</t>
  </si>
  <si>
    <t>ultrasonografía pelvica ginecologica  transabdominal</t>
  </si>
  <si>
    <t>ventriculografia nuclear</t>
  </si>
  <si>
    <t>braquiterapia  intersticial con  alta tasa de dosis     (170)</t>
  </si>
  <si>
    <t>teleterapia utilizando cobalto pre o posoperatorio ganglionar de mama, campos multiples en: cara, encefalo, mama, torax, parcial de abdomen, pelvis o raquis, cuello, mediastino, ( grupo 4 ) con simulador y con planeacion computarizada ( tipo i)</t>
  </si>
  <si>
    <t>consulta de primera vez por psicologia</t>
  </si>
  <si>
    <t>electromiografía en cada extremidad (uno o mas musculos)</t>
  </si>
  <si>
    <t>infiltracion intralesional con medicamento hasta de cinco lesiones</t>
  </si>
  <si>
    <t>neuroconduccion por cada extremidad (uno o mas nervios)</t>
  </si>
  <si>
    <t>potenciales evocados  somatosensoriales    (275)</t>
  </si>
  <si>
    <t>resonancia nuclear magnetica de miembro inferior sin incluir articulaciones</t>
  </si>
  <si>
    <t>terapia fisica integral sod    (198) (295)</t>
  </si>
  <si>
    <t>terapia ocupacional integral sod    (198) (296)</t>
  </si>
  <si>
    <t>ultrasonografía articular de  hombro</t>
  </si>
  <si>
    <t>mastectomia radical bilateral sod</t>
  </si>
  <si>
    <t>placlitaxel/carboplatino</t>
  </si>
  <si>
    <t>tomografia axial computada de pelvis</t>
  </si>
  <si>
    <t>analgesia post operatoria, por paciente</t>
  </si>
  <si>
    <t>atención mensual domiciliaria paciente crónico y/o terminal, con tratamiento definido.</t>
  </si>
  <si>
    <t>bloqueo de plejo braquial    (65)</t>
  </si>
  <si>
    <t>bloqueo del simpatico presacro ( ganglio impar de walter)    (65)</t>
  </si>
  <si>
    <t>bloqueo paracervical bilateral    (65)</t>
  </si>
  <si>
    <t>consulta de control o de seguimiento  por enfermeria</t>
  </si>
  <si>
    <t>consulta de primera vez por trabajo social    (306)</t>
  </si>
  <si>
    <t>insercion de bomba de infusion totalmente implantable</t>
  </si>
  <si>
    <t>insercion de cateter subaracnoideo en canal espinal  con puerta de entrada implantable para  infusion  de sustancia terapeutica o paliativa</t>
  </si>
  <si>
    <t>insercion de cateter subdermico (epidermoclisis)</t>
  </si>
  <si>
    <t>inyeccion de anestesia en nervio de faceta articular vertebral con fines analgesicos sod</t>
  </si>
  <si>
    <t>monoquimioterapia  (ciclo de tratamiento)    (278)</t>
  </si>
  <si>
    <t>neurolisis de plejo toracico    (30)</t>
  </si>
  <si>
    <t>radiografia de abdomen simple</t>
  </si>
  <si>
    <t>radiografia de craneo simple</t>
  </si>
  <si>
    <t>radiografias comparativas de extremidades inferiores    (54)</t>
  </si>
  <si>
    <t>resonancia nuclear magnetica de cerebro</t>
  </si>
  <si>
    <t>resonancia nuclear magnetica de torax proyecciones pa y lateral</t>
  </si>
  <si>
    <t>tomografia axial computada de miembros inferiores y articulaciones</t>
  </si>
  <si>
    <t>tratamiento mensual integral de pacientes con enfermedad cerebro-vascular, trauma cráneo-encefálico, trauma raquimedular o enfermedad degenerativa.</t>
  </si>
  <si>
    <t>capecitabina/ixabepilona</t>
  </si>
  <si>
    <t>docetaxel/capecitabina</t>
  </si>
  <si>
    <t>lapatinib/capecitabine</t>
  </si>
  <si>
    <t>osteodensitometria por tac</t>
  </si>
  <si>
    <t>transtuzumab avanzado</t>
  </si>
  <si>
    <t>trastuzumab/lapatinib</t>
  </si>
  <si>
    <t>braquiterapia  intracavitaria  con baja tasa de dosis     (170)</t>
  </si>
  <si>
    <t>caminadores</t>
  </si>
  <si>
    <t>muletas</t>
  </si>
  <si>
    <t>ortesis de miembro inferior</t>
  </si>
  <si>
    <t>ortesis de tronco</t>
  </si>
  <si>
    <t>radiografia de miembro inferior  ap y lateral</t>
  </si>
  <si>
    <t>sillas de ruedas</t>
  </si>
  <si>
    <t xml:space="preserve">Tratamiento   </t>
  </si>
  <si>
    <t>Fase</t>
  </si>
  <si>
    <t>Estadificación del Cáncer</t>
  </si>
  <si>
    <t>Suma de vriss2</t>
  </si>
  <si>
    <t>Total recaída mastectomía</t>
  </si>
  <si>
    <t>Total recaída cirugia conservadora</t>
  </si>
  <si>
    <t>hemograma iv [hemoglobina, hematocrito, recuento de eritrocitos, índices eritrocitarios, leucograma, recuento de plaquetas, índices plaquetarios y morfología electrónica e histograma] método automático    (233)</t>
  </si>
  <si>
    <t>reconstrucción de mama con colgajo sod</t>
  </si>
  <si>
    <t>biopsia de ganglio centinela</t>
  </si>
  <si>
    <t>vaciamiento radical linfático axilar sod</t>
  </si>
  <si>
    <t>habitación bipersonal</t>
  </si>
  <si>
    <t>Recaída mastectomía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</si>
</sst>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170" formatCode="_-&quot;$&quot;* #,##0.00_-;\-&quot;$&quot;* #,##0.00_-;_-&quot;$&quot;* &quot;-&quot;??_-;_-@_-"/>
    <numFmt numFmtId="185" formatCode="_(&quot;$&quot;* #,##0.00_);_(&quot;$&quot;* \(#,##0.00\);_(&quot;$&quot;* &quot;-&quot;??_);_(@_)"/>
    <numFmt numFmtId="192" formatCode="_(&quot;$&quot;* #,##0_);_(&quot;$&quot;* \(#,##0\);_(&quot;$&quot;* &quot;-&quot;??_);_(@_)"/>
  </numFmts>
  <fonts count="6" x14ac:knownFonts="1">
    <font>
      <sz val="10"/>
      <color indexed="8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/>
      <bottom/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85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0" fillId="0" borderId="0" xfId="0" applyBorder="1"/>
    <xf numFmtId="192" fontId="0" fillId="0" borderId="0" xfId="0" applyNumberFormat="1"/>
    <xf numFmtId="0" fontId="0" fillId="0" borderId="0" xfId="0" applyFill="1"/>
    <xf numFmtId="0" fontId="0" fillId="0" borderId="0" xfId="0" applyFill="1" applyAlignment="1"/>
    <xf numFmtId="185" fontId="0" fillId="0" borderId="0" xfId="1" applyFont="1"/>
    <xf numFmtId="0" fontId="0" fillId="2" borderId="1" xfId="0" applyFill="1" applyBorder="1"/>
    <xf numFmtId="0" fontId="0" fillId="2" borderId="2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3" xfId="0" applyFill="1" applyBorder="1" applyAlignment="1"/>
    <xf numFmtId="0" fontId="0" fillId="0" borderId="2" xfId="0" applyFill="1" applyBorder="1"/>
    <xf numFmtId="0" fontId="0" fillId="0" borderId="4" xfId="0" applyFill="1" applyBorder="1" applyAlignment="1"/>
    <xf numFmtId="0" fontId="0" fillId="0" borderId="0" xfId="0" applyNumberFormat="1" applyFill="1"/>
    <xf numFmtId="185" fontId="0" fillId="0" borderId="0" xfId="0" applyNumberFormat="1" applyFill="1"/>
    <xf numFmtId="0" fontId="3" fillId="0" borderId="3" xfId="0" applyFont="1" applyFill="1" applyBorder="1" applyAlignment="1"/>
    <xf numFmtId="0" fontId="5" fillId="3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5" xfId="0" applyFill="1" applyBorder="1"/>
    <xf numFmtId="2" fontId="0" fillId="0" borderId="5" xfId="0" applyNumberFormat="1" applyFill="1" applyBorder="1"/>
    <xf numFmtId="192" fontId="0" fillId="0" borderId="5" xfId="1" applyNumberFormat="1" applyFont="1" applyFill="1" applyBorder="1"/>
    <xf numFmtId="192" fontId="3" fillId="0" borderId="5" xfId="1" applyNumberFormat="1" applyFont="1" applyFill="1" applyBorder="1"/>
    <xf numFmtId="2" fontId="3" fillId="0" borderId="5" xfId="0" applyNumberFormat="1" applyFont="1" applyFill="1" applyBorder="1"/>
    <xf numFmtId="0" fontId="0" fillId="0" borderId="5" xfId="0" applyNumberFormat="1" applyFill="1" applyBorder="1"/>
    <xf numFmtId="2" fontId="0" fillId="2" borderId="5" xfId="0" applyNumberFormat="1" applyFill="1" applyBorder="1"/>
    <xf numFmtId="192" fontId="4" fillId="2" borderId="5" xfId="1" applyNumberFormat="1" applyFont="1" applyFill="1" applyBorder="1"/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12" xfId="0" applyFill="1" applyBorder="1"/>
    <xf numFmtId="0" fontId="0" fillId="0" borderId="13" xfId="0" applyBorder="1"/>
    <xf numFmtId="0" fontId="3" fillId="0" borderId="11" xfId="0" applyFont="1" applyFill="1" applyBorder="1" applyAlignment="1"/>
    <xf numFmtId="0" fontId="0" fillId="0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Fill="1" applyBorder="1" applyAlignment="1"/>
    <xf numFmtId="0" fontId="0" fillId="0" borderId="0" xfId="0" applyFill="1" applyBorder="1" applyAlignment="1"/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28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28" xfId="0" applyNumberFormat="1" applyFill="1" applyBorder="1"/>
    <xf numFmtId="0" fontId="0" fillId="0" borderId="31" xfId="0" applyNumberFormat="1" applyFill="1" applyBorder="1"/>
    <xf numFmtId="0" fontId="0" fillId="0" borderId="28" xfId="0" applyFill="1" applyBorder="1" applyAlignment="1"/>
    <xf numFmtId="0" fontId="0" fillId="0" borderId="29" xfId="0" applyFill="1" applyBorder="1" applyAlignment="1"/>
    <xf numFmtId="0" fontId="0" fillId="0" borderId="33" xfId="0" applyFill="1" applyBorder="1"/>
    <xf numFmtId="0" fontId="0" fillId="0" borderId="33" xfId="0" applyNumberFormat="1" applyFill="1" applyBorder="1"/>
    <xf numFmtId="0" fontId="0" fillId="0" borderId="34" xfId="0" applyFill="1" applyBorder="1" applyAlignment="1"/>
    <xf numFmtId="0" fontId="0" fillId="0" borderId="34" xfId="0" applyNumberFormat="1" applyFill="1" applyBorder="1"/>
    <xf numFmtId="0" fontId="0" fillId="0" borderId="35" xfId="0" applyNumberFormat="1" applyFill="1" applyBorder="1"/>
    <xf numFmtId="185" fontId="0" fillId="0" borderId="31" xfId="0" applyNumberFormat="1" applyFill="1" applyBorder="1"/>
    <xf numFmtId="185" fontId="0" fillId="0" borderId="32" xfId="0" applyNumberFormat="1" applyFill="1" applyBorder="1"/>
    <xf numFmtId="185" fontId="0" fillId="0" borderId="36" xfId="0" applyNumberFormat="1" applyFill="1" applyBorder="1"/>
    <xf numFmtId="185" fontId="0" fillId="0" borderId="35" xfId="0" applyNumberFormat="1" applyFill="1" applyBorder="1"/>
    <xf numFmtId="185" fontId="0" fillId="0" borderId="37" xfId="0" applyNumberFormat="1" applyFill="1" applyBorder="1"/>
    <xf numFmtId="170" fontId="0" fillId="0" borderId="0" xfId="0" applyNumberFormat="1"/>
    <xf numFmtId="0" fontId="0" fillId="0" borderId="38" xfId="0" applyFill="1" applyBorder="1"/>
    <xf numFmtId="0" fontId="0" fillId="0" borderId="39" xfId="0" applyFill="1" applyBorder="1" applyAlignment="1"/>
    <xf numFmtId="185" fontId="0" fillId="0" borderId="28" xfId="0" applyNumberFormat="1" applyFill="1" applyBorder="1"/>
    <xf numFmtId="0" fontId="0" fillId="0" borderId="0" xfId="0" applyBorder="1" applyAlignment="1">
      <alignment wrapText="1"/>
    </xf>
    <xf numFmtId="2" fontId="0" fillId="0" borderId="27" xfId="0" applyNumberFormat="1" applyFill="1" applyBorder="1"/>
    <xf numFmtId="192" fontId="0" fillId="0" borderId="27" xfId="1" applyNumberFormat="1" applyFont="1" applyFill="1" applyBorder="1"/>
    <xf numFmtId="0" fontId="3" fillId="0" borderId="5" xfId="0" applyFont="1" applyFill="1" applyBorder="1" applyAlignment="1"/>
    <xf numFmtId="0" fontId="3" fillId="0" borderId="5" xfId="0" applyFont="1" applyFill="1" applyBorder="1" applyAlignment="1">
      <alignment wrapText="1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40" xfId="0" applyFill="1" applyBorder="1" applyAlignment="1">
      <alignment wrapText="1"/>
    </xf>
    <xf numFmtId="0" fontId="0" fillId="0" borderId="27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42" xfId="0" applyFill="1" applyBorder="1" applyAlignment="1">
      <alignment horizontal="left" vertical="top"/>
    </xf>
    <xf numFmtId="0" fontId="0" fillId="0" borderId="8" xfId="0" applyFill="1" applyBorder="1"/>
    <xf numFmtId="2" fontId="0" fillId="0" borderId="42" xfId="0" applyNumberFormat="1" applyFill="1" applyBorder="1"/>
    <xf numFmtId="192" fontId="0" fillId="0" borderId="42" xfId="1" applyNumberFormat="1" applyFont="1" applyFill="1" applyBorder="1"/>
    <xf numFmtId="0" fontId="0" fillId="0" borderId="44" xfId="0" applyFill="1" applyBorder="1" applyAlignment="1">
      <alignment wrapText="1"/>
    </xf>
    <xf numFmtId="0" fontId="2" fillId="0" borderId="43" xfId="0" applyFont="1" applyFill="1" applyBorder="1" applyAlignment="1"/>
    <xf numFmtId="0" fontId="2" fillId="0" borderId="1" xfId="0" applyFont="1" applyFill="1" applyBorder="1"/>
    <xf numFmtId="0" fontId="2" fillId="0" borderId="22" xfId="0" applyFont="1" applyFill="1" applyBorder="1" applyAlignment="1"/>
    <xf numFmtId="0" fontId="2" fillId="0" borderId="23" xfId="0" applyFont="1" applyFill="1" applyBorder="1" applyAlignment="1"/>
    <xf numFmtId="0" fontId="2" fillId="0" borderId="45" xfId="0" applyFont="1" applyFill="1" applyBorder="1" applyAlignment="1"/>
    <xf numFmtId="0" fontId="2" fillId="0" borderId="1" xfId="0" applyFont="1" applyFill="1" applyBorder="1" applyAlignment="1">
      <alignment wrapText="1"/>
    </xf>
    <xf numFmtId="44" fontId="0" fillId="0" borderId="0" xfId="0" applyNumberFormat="1"/>
    <xf numFmtId="0" fontId="0" fillId="0" borderId="5" xfId="0" applyFill="1" applyBorder="1" applyAlignment="1">
      <alignment wrapText="1"/>
    </xf>
  </cellXfs>
  <cellStyles count="2">
    <cellStyle name="Moneda" xfId="1" builtinId="4"/>
    <cellStyle name="Normal" xfId="0" builtinId="0"/>
  </cellStyles>
  <dxfs count="30">
    <dxf>
      <numFmt numFmtId="185" formatCode="_(&quot;$&quot;* #,##0.00_);_(&quot;$&quot;* \(#,##0.00\);_(&quot;$&quot;* &quot;-&quot;??_);_(@_)"/>
    </dxf>
    <dxf>
      <numFmt numFmtId="185" formatCode="_(&quot;$&quot;* #,##0.00_);_(&quot;$&quot;* \(#,##0.00\);_(&quot;$&quot;* &quot;-&quot;??_);_(@_)"/>
    </dxf>
    <dxf>
      <numFmt numFmtId="185" formatCode="_(&quot;$&quot;* #,##0.00_);_(&quot;$&quot;* \(#,##0.00\);_(&quot;$&quot;* &quot;-&quot;??_);_(@_)"/>
    </dxf>
    <dxf>
      <numFmt numFmtId="185" formatCode="_(&quot;$&quot;* #,##0.00_);_(&quot;$&quot;* \(#,##0.00\);_(&quot;$&quot;* &quot;-&quot;??_);_(@_)"/>
    </dxf>
    <dxf>
      <numFmt numFmtId="185" formatCode="_(&quot;$&quot;* #,##0.00_);_(&quot;$&quot;* \(#,##0.00\);_(&quot;$&quot;* &quot;-&quot;??_);_(@_)"/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sto%20total%20c&#225;ncer%20de%20mama%20-%20material%20suplementario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jandro Niño Bogoya" refreshedDate="42213.583022453706" createdVersion="1" refreshedVersion="4" recordCount="936" upgradeOnRefresh="1">
  <cacheSource type="worksheet">
    <worksheetSource ref="A1:N937" sheet="Costo_total final" r:id="rId2"/>
  </cacheSource>
  <cacheFields count="14">
    <cacheField name="descnivel" numFmtId="0">
      <sharedItems count="8">
        <s v="DIAGNOSTICO INICIAL"/>
        <s v="ESTADIO 0 (IN SITU)"/>
        <s v="ESTADIO I- IIA"/>
        <s v="ESTADIO IIB"/>
        <s v="ESTADIO IIIA-IIIC"/>
        <s v="ESTADIO IV"/>
        <s v="RECAIDA LOCAL"/>
        <s v="RECAIDA SISTEMICA"/>
      </sharedItems>
    </cacheField>
    <cacheField name="destipo" numFmtId="0">
      <sharedItems count="14">
        <s v="Diagnóstico Inicial"/>
        <s v="Estudio de extensión"/>
        <s v="Tratamiento Quirúrgico"/>
        <s v="Radioterapia"/>
        <s v="Seguimiento 1 año"/>
        <s v="Seguimiento 3 a 5 años"/>
        <s v="Hormonoterapia premenopáusicas"/>
        <s v="Hormonoterapia postmenopaúsicas"/>
        <s v="Quimioterapia adyuvante"/>
        <s v="Rehabilitacion"/>
        <s v="Cuidado paliativo"/>
        <s v="Recaida cirugia conservadora"/>
        <s v="Recaida Mastectomia"/>
        <s v="Recaida sistemica"/>
      </sharedItems>
    </cacheField>
    <cacheField name="codcups" numFmtId="0">
      <sharedItems count="156">
        <s v="890202"/>
        <s v="890201"/>
        <s v="876802"/>
        <s v="881201"/>
        <s v="883351"/>
        <s v="851101"/>
        <s v="INC234"/>
        <s v="851102"/>
        <s v="INC235"/>
        <s v="INC236"/>
        <s v="851302"/>
        <s v="851301"/>
        <s v="INC241"/>
        <s v="INC240"/>
        <s v="898101"/>
        <s v="INC242"/>
        <s v="INC243"/>
        <s v="INC244"/>
        <s v="INC245"/>
        <s v="898104"/>
        <s v="881302"/>
        <s v="881306"/>
        <s v="879420"/>
        <s v="879301"/>
        <s v="879111"/>
        <s v="871040"/>
        <s v="871010"/>
        <s v="920901"/>
        <s v="871121"/>
        <s v="902210"/>
        <s v="902045"/>
        <s v="902049"/>
        <s v="903825"/>
        <s v="903841"/>
        <s v="895101"/>
        <s v="852100"/>
        <s v="852200"/>
        <s v="854100"/>
        <s v="854400"/>
        <s v="854502"/>
        <s v="857200"/>
        <s v="853100"/>
        <s v="858701"/>
        <s v="869601"/>
        <s v="857100"/>
        <s v="INC247"/>
        <s v="405100"/>
        <s v="S11302"/>
        <s v="S12203"/>
        <s v="S12103"/>
        <s v="INC214"/>
        <s v="922413"/>
        <s v="876801"/>
        <s v="871030"/>
        <s v="903856"/>
        <s v="903867"/>
        <s v="903866"/>
        <s v="L02BA01"/>
        <s v="655101"/>
        <s v="879205"/>
        <s v="854600"/>
        <s v="881231"/>
        <s v="881402"/>
        <s v="883102"/>
        <s v="883210"/>
        <s v="883220"/>
        <s v="883230"/>
        <s v="920401"/>
        <s v="903824"/>
        <s v="INC001"/>
        <s v="INC002"/>
        <s v="INC003"/>
        <s v="INC004"/>
        <s v="L01DB03"/>
        <s v="L01DB01"/>
        <s v="L01CD01"/>
        <s v="L01CD02"/>
        <s v="INC005"/>
        <s v="INC006"/>
        <s v="INC007"/>
        <s v="INC20"/>
        <s v="A03FA01"/>
        <s v="A04AA01"/>
        <s v="A01AC02"/>
        <s v="A04AD12"/>
        <s v="N02AA01"/>
        <s v="N02AX02"/>
        <s v="R05DA04"/>
        <s v="N02BE01"/>
        <s v="922313"/>
        <s v="922601"/>
        <s v="890208"/>
        <s v="938300"/>
        <s v="931000"/>
        <s v="881610"/>
        <s v="883521"/>
        <s v="930860"/>
        <s v="891508"/>
        <s v="891530"/>
        <s v="H02AB04"/>
        <s v="C05AD01"/>
        <s v="861401"/>
        <s v="L02AE03"/>
        <s v="L02BG03"/>
        <s v="L02BG04"/>
        <s v="L02BG06"/>
        <s v="H02AB02"/>
        <s v="879460"/>
        <s v="INC011"/>
        <s v="886011"/>
        <s v="INC008"/>
        <s v="L01BC06"/>
        <s v="L01CA04"/>
        <s v="L01BC05"/>
        <s v="INC014"/>
        <s v="L01DC04"/>
        <s v="INC015"/>
        <s v="INC016"/>
        <s v="L01XC07"/>
        <s v="INC21"/>
        <s v="L01XE07"/>
        <s v="N05AD01"/>
        <s v="922606"/>
        <s v="890305"/>
        <s v="890209"/>
        <s v="883101"/>
        <s v="883301"/>
        <s v="879520"/>
        <s v="870001"/>
        <s v="872002"/>
        <s v="873443"/>
        <s v="A07DA52"/>
        <s v="N02AA03"/>
        <s v="N07BC02"/>
        <s v="N02AA05"/>
        <s v="N01AH01"/>
        <s v="N02AE01"/>
        <s v="39004"/>
        <s v="48300"/>
        <s v="53102"/>
        <s v="53106"/>
        <s v="53115"/>
        <s v="53204"/>
        <s v="861803"/>
        <s v="861805"/>
        <s v="C40107"/>
        <s v="992503"/>
        <s v="C40101"/>
        <s v="C40131"/>
        <s v="873340"/>
        <s v="INC251"/>
        <s v="INC252"/>
        <s v="INC253"/>
        <s v="INC254"/>
        <s v="INC255"/>
        <s v="L02BA03"/>
      </sharedItems>
    </cacheField>
    <cacheField name="descricups" numFmtId="0">
      <sharedItems count="155">
        <s v="CONSULTA PRIMERA VEZ MEDICINA ESPECIALIZADA    (305)"/>
        <s v="CONSULTA DE PRIMERA VEZ POR MEDICINA GENERAL    (414)"/>
        <s v="XEROMAMOGRAFIA O MAMOGRAFIA, BILATERAL"/>
        <s v="ULTRASONOGRAFIA DIAGNOSTICA  DE  MAMA, CON TRANSDUCTOR DE 7 MHZ O MAS"/>
        <s v="RESONANCIA NUCLEAR MAGNETICA DE MAMA"/>
        <s v="BIOPSIA POR PUNCION CON AGUJA FINA DE MAMA"/>
        <s v="Biopsia por BACAF guiada por ultrasonido"/>
        <s v="BIOPSIA DE MAMA CON AGUJA TRU -CUT"/>
        <s v="Biopsia por TRU - CUT guiada por ultrasonido"/>
        <s v="Biopsia por TRU - CUT guiada por RNM"/>
        <s v="LOCALIZACION DE LESION NO PALPABLE,  DE MAMA  POR ESTEREOTAXIA"/>
        <s v="LOCALIZACION DE LESION NO PALPABLE,  DE MAMA  CON ARPON"/>
        <s v="Biopsia abierta incisional"/>
        <s v="Biopsia abierta escisional"/>
        <s v="ESTUDIO DE COLORACION BASICA EN  BIOPSIA    (321)"/>
        <s v="INMUNOHISTOQUIMICA (RE)"/>
        <s v="INMUNOHISTOQUIMICA (RP)"/>
        <s v="INMUNOHISTOQUIMICA (HER2)"/>
        <s v="INMUNOHISTOQUIMICA (KI-67)"/>
        <s v="ESTUDIO DE COLORACION DE INMUNOFLUORESENCIA EN  BIOPSIA"/>
        <s v="ULTRASONOGRAFÍA DE ABDOMEN TOTAL : HIGADO, PANCREAS, VESICULA, VIAS BILIARES, RIÑONES, BAZO, GRANDES VASOS, PELVIS Y FLANCOS"/>
        <s v="ULTRASONOGRAFIA DE   HIGADO, PANCREAS, VIA BILIAR Y VESICULA"/>
        <s v="TOMOGRAFIA AXIAL COMPUTADA DE ABDOMEN Y  PELVIS (ABDOMEN TOTAL)"/>
        <s v="TOMOGRAFIA AXIAL COMPUTADA DE TORAX"/>
        <s v="TOMOGRAFIA AXIAL COMPUTADA DE CRANEO SIMPLE"/>
        <s v="RADIOGRAFIA DE COLUMNA LUMBOSACRA"/>
        <s v="RADIOGRAFIA DE COLUMNA CERVICAL"/>
        <s v="GAMAGRAFIA OSEA (CORPORAL TOTAL O SEGMENTARIA)"/>
        <s v="RADIOGRAFIA DE TORAX (P.A.ó A.P.y LATERAL, DECUBITO LATERAL, OBLICUAS ó LATERAL CON BARIO)"/>
        <s v="HEMOGRAMA IV [HEMOGLOBINA, HEMATOCRITO, RECUENTO DE ERITROCITOS,INDICES ERITROCITARIOS,LEUCOGRAMA,RECUENTO DE PLAQUETAS,INDICES PLAQUETARIOS Y MORFOLOGIA ELECTRONICA E HISTOGRAMA] METODO AUTOMATICO    (233)"/>
        <s v="TIEMPO DE PROTROMBINA [PT]"/>
        <s v="TIEMPO DE TROMBOPLASTINA PARCIAL [PTT]"/>
        <s v="CREATININA EN SUERO, ORINA U OTROS"/>
        <s v="GLUCOSA EN SUERO, LCR U OTRO FLUIDO DIFERENTE A ORINA"/>
        <s v="ELECTROCARDIOGRAMA DE RITMO O DE SUPERFICIE SOD"/>
        <s v="RESECCION LOCAL DE LESIÓN DE MAMA SOD    (218)"/>
        <s v="RESECCION DE CUADRANTE DE MAMA SOD"/>
        <s v="MASTECTOMIA  SIMPLE UNILATERAL SOD"/>
        <s v="MASTECTOMIA SIMPLE AMPLIADA BILATERAL SOD"/>
        <s v="MASTECTOMIA RADICAL MODIFICADA UNILATERAL"/>
        <s v="RECONSTRUCCION DE MAMA CON COLGAJO SOD"/>
        <s v="MAMOPLASTIA DE REDUCCION  SOD"/>
        <s v="RECONSTRUCCIÓN DEL COMPLEJO AREOLA, PEZÓN    (225)"/>
        <s v="INSERCION (SUBCUTANEA) (TEJIDO BLANDO) DE EXPANSOR DE TEJIDOS [UNICO O MULTIPLE] NCOC"/>
        <s v="RECONSTRUCCIÓN DE MAMA CON PRÓTESIS SOD"/>
        <s v="BIOPSIA DE GLANGLIO CENTINELA"/>
        <s v="VACIAMIENTO RADICAL LINFATICO AXILAR SOD"/>
        <s v="HABITACION BIPERSONAL"/>
        <s v="UNIDAD DE CUIDADOS INTERMEDIOS ADULTO"/>
        <s v="UNIDAD DE CUIDADOS INTENSIVOS ADULTO"/>
        <s v="RADIOTERAPIA CONFORMAL O CONFORMACIONAL"/>
        <s v="TELETERAPIA CON ACELERADOR LINEAL HASTA 10 MV,PRE O POP GANGLIONAR DE MAMA, CAMPOS MULTIPLES EN: CARA, ENCEFALO, MAMA, TORAX, PARCIAL DE ABDOMEN, PELVIS O RAQUIS, CUELLO, MEDIASTINO,  ( GRUPO 4 ) CON SIMULADOR Y CON PLANEACION COMPUTARIZADA ( TIPO I)"/>
        <s v="XEROMAMOGRAFIA O MAMOGRAFIA UNILATERAL O DE PIEZA QUIRURGICA"/>
        <s v="RADIOGRAFIA DE COLUMNA DORSOLUMBAR"/>
        <s v="NITROGENO UREICO [BUN] *"/>
        <s v="TRANSAMINASA GLUTÁMICO OXALACÉTICA O ASPARTATO AMINO TRANSFERASA [TGO-AST]"/>
        <s v="TRANSAMINASA GLUTÁMICO PIRÚVICA O ALANINO AMINO TRANSFERASA [TGP-ALT]"/>
        <s v="tamoxifeno"/>
        <s v="OOFORECTOMÍA BILATERAL POR LAPAROTOMÍA"/>
        <s v="TOMOGRAFIA AXIAL COMPUTADA DE COLUMNA SEGMENTOS CERVICAL, TORACICO,  LUMBAR Y/O SACRO,  COMPLEMENTO A MIELOGRAFIA (CADA SEGMENTO)"/>
        <s v="MASTECTOMIA RADICAL BILATERAL SOD"/>
        <s v="ECOCARDIOGRAMA MODO M"/>
        <s v="ULTRASONOGRAFÍA PELVICA GINECOLOGICA  TRANSABDOMINAL"/>
        <s v="RESONANCIA NUCLEAR MAGNETICA DE BASE DE CRANEO-SILLA TURCA"/>
        <s v="RESONANCIA NUCLEAR MAGNETICA DE COLUMNA CERVICAL SIMPLE"/>
        <s v="RESONANCIA NUCLEAR MAGNETICA DE COLUMNA TORACICA SIMPLE"/>
        <s v="RESONANCIA NUCLEAR MAGNETICA DE COLUMNA LUMBOSACRA SIMPLE"/>
        <s v="VENTRICULOGRAFIA NUCLEAR"/>
        <s v="CREATININA EN ORINA DE 24 H"/>
        <s v="Doxorubicina/Ciclosfosfamida"/>
        <s v="Epirubicina/Ciclosfosfamida"/>
        <s v="Fluoracilo/Doxorubicina/Ciclosfosfamida"/>
        <s v="Fluoracilo/Epirubicina/Ciclosfosfamida"/>
        <s v="epirubicina"/>
        <s v="doxorubicina"/>
        <s v="paclitaxel"/>
        <s v="docetaxel"/>
        <s v="Doxorubicina/Placlitaxel"/>
        <s v="Doxorubicina/Docetacel"/>
        <s v="Ciclofosfamida/Metotrexate/Fluoracilo"/>
        <s v="Transtuzumab temprano"/>
        <s v="metoclopramida"/>
        <s v="ondansetrón"/>
        <s v="dexametasona"/>
        <s v="aprepitant"/>
        <s v="morfina"/>
        <s v="tramadol"/>
        <s v="codeína"/>
        <s v="paracetamol"/>
        <s v="TELETERAPIA UTILIZANDO COBALTO PRE O POSOPERATORIO GANGLIONAR DE MAMA, CAMPOS MULTIPLES EN: CARA, ENCEFALO, MAMA, TORAX, PARCIAL DE ABDOMEN, PELVIS O RAQUIS, CUELLO, MEDIASTINO, ( GRUPO 4 ) CON SIMULADOR Y CON PLANEACION COMPUTARIZADA ( TIPO I)"/>
        <s v="BRAQUITERAPIA  INTERSTICIAL CON  ALTA TASA DE DOSIS     (170)"/>
        <s v="CONSULTA DE PRIMERA VEZ POR PSICOLOGIA"/>
        <s v="TERAPIA OCUPACIONAL INTEGRAL SOD    (198) (296)"/>
        <s v="TERAPIA FISICA INTEGRAL SOD    (198) (295)"/>
        <s v="ULTRASONOGRAFÍA ARTICULAR DE  HOMBRO"/>
        <s v="RESONANCIA NUCLEAR MAGNETICA DE MIEMBRO INFERIOR SIN INCLUIR ARTICULACIONES"/>
        <s v="ELECTROMIOGRAFÍA EN CADA EXTREMIDAD (UNO O MAS MUSCULOS)"/>
        <s v="NEUROCONDUCCION POR CADA EXTREMIDAD (UNO O MAS NERVIOS)"/>
        <s v="POTENCIALES EVOCADOS  SOMATOSENSORIALES    (275)"/>
        <s v="metilprednisolona"/>
        <s v="lidocaína"/>
        <s v="INFILTRACION INTRALESIONAL CON MEDICAMENTO HASTA DE CINCO LESIONES"/>
        <s v="goserelina"/>
        <s v="anastrozol"/>
        <s v="letrozol"/>
        <s v="exemestano"/>
        <s v="TOMOGRAFIA AXIAL COMPUTADA DE PELVIS"/>
        <s v="Placlitaxel/Carboplatino"/>
        <s v="OSTEODENSITOMETRIA POR TAC"/>
        <s v="Docetaxel/Capecitabina"/>
        <s v="capecitabina"/>
        <s v="vinorelbina"/>
        <s v="gemcitabina"/>
        <s v="Capecitabina/Ixabepilona"/>
        <s v="ixabepilona"/>
        <s v="Lapatinib/Capecitabine"/>
        <s v="Trastuzumab/Lapatinib"/>
        <s v="bevacizumab"/>
        <s v="Transtuzumab Avanzado"/>
        <s v="lapatinib"/>
        <s v="haloperidol"/>
        <s v="BRAQUITERAPIA  INTRACAVITARIA  CON BAJA TASA DE DOSIS     (170)"/>
        <s v="CONSULTA DE CONTROL O DE SEGUIMIENTO  POR ENFERMERIA"/>
        <s v="CONSULTA DE PRIMERA VEZ POR TRABAJO SOCIAL    (306)"/>
        <s v="RESONANCIA NUCLEAR MAGNETICA DE CEREBRO"/>
        <s v="RESONANCIA NUCLEAR MAGNETICA DE TORAX PROYECCIONES PA Y LATERAL"/>
        <s v="TOMOGRAFIA AXIAL COMPUTADA DE MIEMBROS INFERIORES Y ARTICULACIONES"/>
        <s v="RADIOGRAFIA DE CRANEO SIMPLE"/>
        <s v="RADIOGRAFIA DE ABDOMEN SIMPLE"/>
        <s v="RADIOGRAFIAS COMPARATIVAS DE EXTREMIDADES INFERIORES    (54)"/>
        <s v="morfina, combinaciones"/>
        <s v="hidromorfona"/>
        <s v="metadona"/>
        <s v="oxicodona"/>
        <s v="fentanilo"/>
        <s v="buprenorfina"/>
        <s v="INSERCION DE CATETER SUBARACNOIDEO EN CANAL ESPINAL  CON PUERTA DE ENTRADA IMPLANTABLE PARA  INFUSION  DE SUSTANCIA TERAPEUTICA O PALIATIVA"/>
        <s v="INYECCION DE ANESTESIA EN NERVIO DE FACETA ARTICULAR VERTEBRAL CON FINES ANALGESICOS SOD"/>
        <s v="BLOQUEO DE PLEJO BRAQUIAL    (65)"/>
        <s v="BLOQUEO PARACERVICAL BILATERAL    (65)"/>
        <s v="BLOQUEO DEL SIMPATICO PRESACRO ( GANGLIO IMPAR DE WALTER)    (65)"/>
        <s v="NEUROLISIS DE PLEJO TORACICO    (30)"/>
        <s v="INSERCION DE CATETER SUBDERMICO (EPIDERMOCLISIS)"/>
        <s v="INSERCION DE BOMBA DE INFUSION TOTALMENTE IMPLANTABLE"/>
        <s v="ANALGESIA POST OPERATORIA, POR PACIENTE"/>
        <s v="MONOQUIMIOTERAPIA  (CICLO DE TRATAMIENTO)    (278)"/>
        <s v="ATENCIÓN MENSUAL DOMICILIARIA PACIENTE CRÓNICO Y/O TERMINAL, CON TRATAMIENTO DEFINIDO."/>
        <s v="TRATAMIENTO MENSUAL INTEGRAL DE PACIENTES CON ENFERMEDAD CEREBRO-VASCULAR, TRAUMA CRÁNEO-ENCEFÁLICO, TRAUMA RAQUIMEDULAR O ENFERMEDAD DEGENERATIVA."/>
        <s v="RADIOGRAFIA DE MIEMBRO INFERIOR  AP Y LATERAL"/>
        <s v="Ortesis de tronco"/>
        <s v="Ortesis de miembro inferior"/>
        <s v="Muletas"/>
        <s v="Caminadores"/>
        <s v="Sillas de ruedas"/>
        <s v="fulvestrant"/>
      </sharedItems>
    </cacheField>
    <cacheField name="Frecuencia" numFmtId="0">
      <sharedItems containsSemiMixedTypes="0" containsString="0" containsNumber="1" minValue="1" maxValue="898.2"/>
    </cacheField>
    <cacheField name="% de uso" numFmtId="0">
      <sharedItems containsSemiMixedTypes="0" containsString="0" containsNumber="1" minValue="0" maxValue="100"/>
    </cacheField>
    <cacheField name="adherencia" numFmtId="0">
      <sharedItems containsSemiMixedTypes="0" containsString="0" containsNumber="1" minValue="0" maxValue="100"/>
    </cacheField>
    <cacheField name="vrsoatcal" numFmtId="0">
      <sharedItems containsString="0" containsBlank="1" containsNumber="1" minValue="133.17525187672857" maxValue="650204789"/>
    </cacheField>
    <cacheField name="vriss" numFmtId="0">
      <sharedItems containsString="0" containsBlank="1" containsNumber="1" minValue="37.978639865665741" maxValue="404962633"/>
    </cacheField>
    <cacheField name="Costo unitario Sufic" numFmtId="0">
      <sharedItems containsString="0" containsBlank="1" containsNumber="1" minValue="47.063858158830506" maxValue="455930639"/>
    </cacheField>
    <cacheField name="vrisscal" numFmtId="0">
      <sharedItems containsString="0" containsBlank="1" containsNumber="1" minValue="37.978639865665741" maxValue="404962633"/>
    </cacheField>
    <cacheField name="vrsoatcal2" numFmtId="0">
      <sharedItems containsSemiMixedTypes="0" containsString="0" containsNumber="1" minValue="0" maxValue="46286779.933640853"/>
    </cacheField>
    <cacheField name="vriss2" numFmtId="0">
      <sharedItems containsSemiMixedTypes="0" containsString="0" containsNumber="1" minValue="0" maxValue="39274914.121645518"/>
    </cacheField>
    <cacheField name="Costo por evento Sufic" numFmtId="0">
      <sharedItems containsSemiMixedTypes="0" containsString="0" containsNumber="1" minValue="0" maxValue="43688947.947989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6">
  <r>
    <x v="0"/>
    <x v="0"/>
    <x v="0"/>
    <x v="0"/>
    <n v="1.81"/>
    <n v="75.67"/>
    <n v="100"/>
    <n v="32700"/>
    <n v="12510"/>
    <n v="24896"/>
    <n v="12510"/>
    <n v="44786.802900000002"/>
    <n v="17134.033770000002"/>
    <n v="34098.233792000006"/>
  </r>
  <r>
    <x v="0"/>
    <x v="0"/>
    <x v="0"/>
    <x v="0"/>
    <n v="1.34"/>
    <n v="47.01"/>
    <n v="100"/>
    <n v="32700"/>
    <n v="12510"/>
    <n v="24896"/>
    <n v="12510"/>
    <n v="20598.841799999998"/>
    <n v="7880.4743399999998"/>
    <n v="15682.836863999999"/>
  </r>
  <r>
    <x v="0"/>
    <x v="0"/>
    <x v="0"/>
    <x v="0"/>
    <n v="1"/>
    <n v="12.57"/>
    <n v="100"/>
    <n v="32700"/>
    <n v="12510"/>
    <n v="24896"/>
    <n v="12510"/>
    <n v="4110.3900000000003"/>
    <n v="1572.5070000000001"/>
    <n v="3129.4272000000001"/>
  </r>
  <r>
    <x v="0"/>
    <x v="0"/>
    <x v="1"/>
    <x v="1"/>
    <n v="1.08"/>
    <n v="23.53"/>
    <n v="100"/>
    <n v="9800"/>
    <n v="8755"/>
    <n v="28557"/>
    <n v="8755"/>
    <n v="2490.4152000000004"/>
    <n v="2224.8556200000003"/>
    <n v="7257.0190680000005"/>
  </r>
  <r>
    <x v="0"/>
    <x v="0"/>
    <x v="2"/>
    <x v="2"/>
    <n v="1.0900000000000001"/>
    <n v="85.96"/>
    <n v="100"/>
    <n v="132800"/>
    <n v="73100"/>
    <n v="71195"/>
    <n v="73100"/>
    <n v="124428.8192"/>
    <n v="68492.068400000004"/>
    <n v="66707.151979999995"/>
  </r>
  <r>
    <x v="0"/>
    <x v="0"/>
    <x v="3"/>
    <x v="3"/>
    <n v="1.04"/>
    <n v="64.12"/>
    <n v="100"/>
    <n v="79700"/>
    <n v="28115"/>
    <n v="37698"/>
    <n v="28115"/>
    <n v="53147.785600000003"/>
    <n v="18748.431519999998"/>
    <n v="25138.835904"/>
  </r>
  <r>
    <x v="0"/>
    <x v="0"/>
    <x v="4"/>
    <x v="4"/>
    <n v="1"/>
    <n v="5.0999999999999996"/>
    <n v="100"/>
    <n v="1624000"/>
    <n v="263410"/>
    <n v="295021"/>
    <n v="263410"/>
    <n v="82824"/>
    <n v="13433.91"/>
    <n v="15046.071"/>
  </r>
  <r>
    <x v="0"/>
    <x v="0"/>
    <x v="5"/>
    <x v="5"/>
    <n v="1.06"/>
    <n v="9.7100000000000009"/>
    <n v="100"/>
    <n v="364400"/>
    <n v="94135"/>
    <n v="122944"/>
    <n v="94135"/>
    <n v="37506.234400000008"/>
    <n v="9688.9390100000019"/>
    <n v="12654.134144000001"/>
  </r>
  <r>
    <x v="0"/>
    <x v="0"/>
    <x v="6"/>
    <x v="6"/>
    <n v="1.05"/>
    <n v="9.99"/>
    <n v="100"/>
    <n v="111045"/>
    <n v="111045"/>
    <n v="111045"/>
    <n v="111045"/>
    <n v="11648.065275000001"/>
    <n v="11648.065275000001"/>
    <n v="11648.065275000001"/>
  </r>
  <r>
    <x v="0"/>
    <x v="0"/>
    <x v="7"/>
    <x v="7"/>
    <n v="1.04"/>
    <n v="35.96"/>
    <n v="100"/>
    <n v="364400"/>
    <n v="160795"/>
    <n v="121906"/>
    <n v="160795"/>
    <n v="136279.7696"/>
    <n v="60134.757280000005"/>
    <n v="45590.893504000007"/>
  </r>
  <r>
    <x v="0"/>
    <x v="0"/>
    <x v="8"/>
    <x v="8"/>
    <n v="1.05"/>
    <n v="45.65"/>
    <n v="100"/>
    <n v="363600"/>
    <n v="363600"/>
    <n v="363600"/>
    <n v="363600"/>
    <n v="174282.57"/>
    <n v="174282.57"/>
    <n v="174282.57"/>
  </r>
  <r>
    <x v="0"/>
    <x v="0"/>
    <x v="9"/>
    <x v="9"/>
    <n v="1.01"/>
    <n v="0.28999999999999998"/>
    <n v="100"/>
    <n v="363600"/>
    <n v="363600"/>
    <n v="363600"/>
    <n v="363600"/>
    <n v="1064.9843999999998"/>
    <n v="1064.9843999999998"/>
    <n v="1064.9843999999998"/>
  </r>
  <r>
    <x v="0"/>
    <x v="0"/>
    <x v="10"/>
    <x v="10"/>
    <n v="1.02"/>
    <n v="19.829999999999998"/>
    <n v="100"/>
    <n v="198000"/>
    <n v="191280"/>
    <n v="295300"/>
    <n v="191280"/>
    <n v="40048.667999999998"/>
    <n v="38689.440479999997"/>
    <n v="59729.149799999992"/>
  </r>
  <r>
    <x v="0"/>
    <x v="0"/>
    <x v="11"/>
    <x v="11"/>
    <n v="1.05"/>
    <n v="10.23"/>
    <n v="100"/>
    <n v="70300"/>
    <n v="117790"/>
    <n v="141348"/>
    <n v="117790"/>
    <n v="7551.2745000000004"/>
    <n v="12652.412850000001"/>
    <n v="15182.895420000001"/>
  </r>
  <r>
    <x v="0"/>
    <x v="0"/>
    <x v="12"/>
    <x v="12"/>
    <n v="1.01"/>
    <n v="2.93"/>
    <n v="100"/>
    <n v="364400"/>
    <n v="160795"/>
    <n v="160795"/>
    <n v="160795"/>
    <n v="10783.689200000003"/>
    <n v="4758.4064350000008"/>
    <n v="4758.4064350000008"/>
  </r>
  <r>
    <x v="0"/>
    <x v="0"/>
    <x v="13"/>
    <x v="13"/>
    <n v="1.01"/>
    <n v="2.66"/>
    <n v="100"/>
    <n v="364400"/>
    <n v="160795"/>
    <n v="160795"/>
    <n v="160795"/>
    <n v="9789.9704000000002"/>
    <n v="4319.9184700000005"/>
    <n v="4319.9184700000005"/>
  </r>
  <r>
    <x v="0"/>
    <x v="0"/>
    <x v="14"/>
    <x v="14"/>
    <n v="1.05"/>
    <n v="100"/>
    <n v="100"/>
    <n v="67100"/>
    <n v="21470"/>
    <n v="33897"/>
    <n v="21470"/>
    <n v="70455"/>
    <n v="22543.5"/>
    <n v="35591.85"/>
  </r>
  <r>
    <x v="0"/>
    <x v="0"/>
    <x v="15"/>
    <x v="15"/>
    <n v="1.01"/>
    <n v="96.01"/>
    <n v="100"/>
    <n v="56500"/>
    <n v="56500"/>
    <n v="56500"/>
    <n v="56500"/>
    <n v="54788.106500000002"/>
    <n v="54788.106500000002"/>
    <n v="54788.106500000002"/>
  </r>
  <r>
    <x v="0"/>
    <x v="0"/>
    <x v="16"/>
    <x v="16"/>
    <n v="1.01"/>
    <n v="96.01"/>
    <n v="100"/>
    <n v="56500"/>
    <n v="56500"/>
    <n v="56500"/>
    <n v="56500"/>
    <n v="54788.106500000002"/>
    <n v="54788.106500000002"/>
    <n v="54788.106500000002"/>
  </r>
  <r>
    <x v="0"/>
    <x v="0"/>
    <x v="17"/>
    <x v="17"/>
    <n v="1.01"/>
    <n v="89.15"/>
    <n v="100"/>
    <n v="56500"/>
    <n v="56500"/>
    <n v="56500"/>
    <n v="56500"/>
    <n v="50873.447500000002"/>
    <n v="50873.447500000002"/>
    <n v="50873.447500000002"/>
  </r>
  <r>
    <x v="0"/>
    <x v="0"/>
    <x v="18"/>
    <x v="18"/>
    <n v="1.01"/>
    <n v="87.84"/>
    <n v="100"/>
    <n v="56500"/>
    <n v="56500"/>
    <n v="56500"/>
    <n v="56500"/>
    <n v="50125.896000000008"/>
    <n v="50125.896000000008"/>
    <n v="50125.896000000008"/>
  </r>
  <r>
    <x v="0"/>
    <x v="0"/>
    <x v="19"/>
    <x v="19"/>
    <n v="1.01"/>
    <n v="9.2100000000000009"/>
    <n v="100"/>
    <n v="146200"/>
    <n v="44760"/>
    <n v="76137"/>
    <n v="44760"/>
    <n v="13599.670200000002"/>
    <n v="4163.6199600000009"/>
    <n v="7082.3398770000013"/>
  </r>
  <r>
    <x v="1"/>
    <x v="1"/>
    <x v="0"/>
    <x v="0"/>
    <n v="1.0900000000000001"/>
    <n v="8.4"/>
    <n v="100"/>
    <n v="32700"/>
    <n v="12510"/>
    <n v="24896"/>
    <n v="12510"/>
    <n v="2994.0120000000006"/>
    <n v="1145.4156000000003"/>
    <n v="2279.4777600000002"/>
  </r>
  <r>
    <x v="1"/>
    <x v="1"/>
    <x v="0"/>
    <x v="0"/>
    <n v="3.72"/>
    <n v="98.76"/>
    <n v="100"/>
    <n v="32700"/>
    <n v="12510"/>
    <n v="24896"/>
    <n v="12510"/>
    <n v="120135.61440000001"/>
    <n v="45960.138720000003"/>
    <n v="91464.717312000008"/>
  </r>
  <r>
    <x v="1"/>
    <x v="1"/>
    <x v="0"/>
    <x v="0"/>
    <n v="1.94"/>
    <n v="24.13"/>
    <n v="100"/>
    <n v="32700"/>
    <n v="12510"/>
    <n v="24896"/>
    <n v="12510"/>
    <n v="15307.589399999999"/>
    <n v="5856.20622"/>
    <n v="11654.365312"/>
  </r>
  <r>
    <x v="1"/>
    <x v="1"/>
    <x v="0"/>
    <x v="0"/>
    <n v="2"/>
    <n v="13.01"/>
    <n v="100"/>
    <n v="32700"/>
    <n v="12510"/>
    <n v="24896"/>
    <n v="12510"/>
    <n v="8508.5399999999991"/>
    <n v="3255.1019999999999"/>
    <n v="6477.9391999999998"/>
  </r>
  <r>
    <x v="1"/>
    <x v="1"/>
    <x v="20"/>
    <x v="20"/>
    <n v="1"/>
    <n v="0.65"/>
    <n v="100"/>
    <n v="146800"/>
    <n v="51540"/>
    <n v="59246"/>
    <n v="51540"/>
    <n v="954.2"/>
    <n v="335.01000000000005"/>
    <n v="385.09900000000005"/>
  </r>
  <r>
    <x v="1"/>
    <x v="1"/>
    <x v="21"/>
    <x v="21"/>
    <n v="1"/>
    <n v="11.2"/>
    <n v="100"/>
    <n v="73500"/>
    <n v="25770"/>
    <n v="30237"/>
    <n v="25770"/>
    <n v="8232"/>
    <n v="2886.24"/>
    <n v="3386.5439999999999"/>
  </r>
  <r>
    <x v="1"/>
    <x v="1"/>
    <x v="4"/>
    <x v="4"/>
    <n v="1"/>
    <n v="6.55"/>
    <n v="100"/>
    <n v="1624000"/>
    <n v="263410"/>
    <n v="295021"/>
    <n v="263410"/>
    <n v="106372"/>
    <n v="17253.355"/>
    <n v="19323.875500000002"/>
  </r>
  <r>
    <x v="1"/>
    <x v="1"/>
    <x v="22"/>
    <x v="22"/>
    <n v="1"/>
    <n v="0.2"/>
    <n v="100"/>
    <n v="433100"/>
    <n v="132870"/>
    <n v="174298"/>
    <n v="132870"/>
    <n v="866.2"/>
    <n v="265.74"/>
    <n v="348.596"/>
  </r>
  <r>
    <x v="1"/>
    <x v="1"/>
    <x v="23"/>
    <x v="23"/>
    <n v="1"/>
    <n v="0.23"/>
    <n v="100"/>
    <n v="329100"/>
    <n v="100990"/>
    <n v="129990"/>
    <n v="100990"/>
    <n v="756.93"/>
    <n v="232.27699999999999"/>
    <n v="298.97699999999998"/>
  </r>
  <r>
    <x v="1"/>
    <x v="1"/>
    <x v="24"/>
    <x v="24"/>
    <n v="1"/>
    <n v="0.2"/>
    <n v="100"/>
    <n v="316200"/>
    <n v="97045"/>
    <n v="117075"/>
    <n v="97045"/>
    <n v="632.4"/>
    <n v="194.09"/>
    <n v="234.15"/>
  </r>
  <r>
    <x v="1"/>
    <x v="1"/>
    <x v="25"/>
    <x v="25"/>
    <n v="1"/>
    <n v="0.56000000000000005"/>
    <n v="100"/>
    <n v="63800"/>
    <n v="29340"/>
    <n v="39696"/>
    <n v="29340"/>
    <n v="357.28000000000003"/>
    <n v="164.30400000000003"/>
    <n v="222.29760000000005"/>
  </r>
  <r>
    <x v="1"/>
    <x v="1"/>
    <x v="26"/>
    <x v="26"/>
    <n v="1"/>
    <n v="0.23"/>
    <n v="100"/>
    <n v="52300"/>
    <n v="24055"/>
    <n v="31510"/>
    <n v="24055"/>
    <n v="120.28999999999999"/>
    <n v="55.326499999999996"/>
    <n v="72.472999999999999"/>
  </r>
  <r>
    <x v="1"/>
    <x v="1"/>
    <x v="27"/>
    <x v="27"/>
    <n v="1"/>
    <n v="14.45"/>
    <n v="100"/>
    <n v="242900"/>
    <n v="115125"/>
    <n v="150856"/>
    <n v="115125"/>
    <n v="35099.049999999996"/>
    <n v="16635.5625"/>
    <n v="21798.691999999999"/>
  </r>
  <r>
    <x v="1"/>
    <x v="1"/>
    <x v="28"/>
    <x v="28"/>
    <n v="1"/>
    <n v="18.059999999999999"/>
    <n v="100"/>
    <n v="45300"/>
    <n v="20660"/>
    <n v="34462"/>
    <n v="20660"/>
    <n v="8181.1799999999994"/>
    <n v="3731.1959999999995"/>
    <n v="6223.837199999999"/>
  </r>
  <r>
    <x v="1"/>
    <x v="2"/>
    <x v="0"/>
    <x v="0"/>
    <n v="3.51"/>
    <n v="96.28"/>
    <n v="100"/>
    <n v="32700"/>
    <n v="12510"/>
    <n v="24896"/>
    <n v="12510"/>
    <n v="110507.2956"/>
    <n v="42276.64428"/>
    <n v="84134.239487999992"/>
  </r>
  <r>
    <x v="1"/>
    <x v="2"/>
    <x v="0"/>
    <x v="0"/>
    <n v="2.0299999999999998"/>
    <n v="18.850000000000001"/>
    <n v="100"/>
    <n v="32700"/>
    <n v="12510"/>
    <n v="24896"/>
    <n v="12510"/>
    <n v="12512.818499999999"/>
    <n v="4787.0140499999998"/>
    <n v="9526.5788799999991"/>
  </r>
  <r>
    <x v="1"/>
    <x v="2"/>
    <x v="0"/>
    <x v="0"/>
    <n v="1.04"/>
    <n v="96.09"/>
    <n v="100"/>
    <n v="32700"/>
    <n v="12510"/>
    <n v="24896"/>
    <n v="12510"/>
    <n v="32678.287200000002"/>
    <n v="12501.693360000001"/>
    <n v="24879.469056000002"/>
  </r>
  <r>
    <x v="1"/>
    <x v="2"/>
    <x v="29"/>
    <x v="29"/>
    <n v="1.04"/>
    <n v="97.19"/>
    <n v="100"/>
    <n v="15700"/>
    <n v="11015"/>
    <n v="13218"/>
    <n v="11015"/>
    <n v="15869.183200000001"/>
    <n v="11133.697640000002"/>
    <n v="13360.437168000002"/>
  </r>
  <r>
    <x v="1"/>
    <x v="2"/>
    <x v="30"/>
    <x v="30"/>
    <n v="1"/>
    <n v="92.28"/>
    <n v="100"/>
    <n v="22900"/>
    <n v="7515"/>
    <n v="9299"/>
    <n v="7515"/>
    <n v="21132.120000000003"/>
    <n v="6934.8420000000006"/>
    <n v="8581.1172000000006"/>
  </r>
  <r>
    <x v="1"/>
    <x v="2"/>
    <x v="31"/>
    <x v="31"/>
    <n v="1"/>
    <n v="92.28"/>
    <n v="100"/>
    <n v="19300"/>
    <n v="9385"/>
    <n v="11600"/>
    <n v="9385"/>
    <n v="17810.04"/>
    <n v="8660.478000000001"/>
    <n v="10704.480000000001"/>
  </r>
  <r>
    <x v="1"/>
    <x v="2"/>
    <x v="32"/>
    <x v="32"/>
    <n v="1.04"/>
    <n v="90.86"/>
    <n v="100"/>
    <n v="9100"/>
    <n v="3095"/>
    <n v="3840"/>
    <n v="3095"/>
    <n v="8598.9904000000006"/>
    <n v="2924.6016800000002"/>
    <n v="3628.5849600000001"/>
  </r>
  <r>
    <x v="1"/>
    <x v="2"/>
    <x v="33"/>
    <x v="33"/>
    <n v="1.04"/>
    <n v="90.07"/>
    <n v="100"/>
    <n v="9400"/>
    <n v="3095"/>
    <n v="6696"/>
    <n v="3095"/>
    <n v="8805.2432000000008"/>
    <n v="2899.1731599999998"/>
    <n v="6272.330688"/>
  </r>
  <r>
    <x v="1"/>
    <x v="2"/>
    <x v="34"/>
    <x v="34"/>
    <n v="1"/>
    <n v="55"/>
    <n v="100"/>
    <n v="31000"/>
    <n v="13635"/>
    <n v="13635"/>
    <n v="13635"/>
    <n v="17050"/>
    <n v="7499.2500000000009"/>
    <n v="7499.2500000000009"/>
  </r>
  <r>
    <x v="1"/>
    <x v="2"/>
    <x v="35"/>
    <x v="35"/>
    <n v="1.02"/>
    <n v="7.91"/>
    <n v="100"/>
    <n v="461100"/>
    <n v="270910"/>
    <n v="270910"/>
    <n v="270910"/>
    <n v="37202.470200000003"/>
    <n v="21857.56062"/>
    <n v="21857.56062"/>
  </r>
  <r>
    <x v="1"/>
    <x v="2"/>
    <x v="36"/>
    <x v="36"/>
    <n v="2.3199999999999998"/>
    <n v="74.38"/>
    <n v="100"/>
    <n v="1083300"/>
    <n v="475440"/>
    <n v="416016"/>
    <n v="475440"/>
    <n v="1869359.8127999995"/>
    <n v="820426.87103999977"/>
    <n v="717883.86585599987"/>
  </r>
  <r>
    <x v="1"/>
    <x v="2"/>
    <x v="37"/>
    <x v="37"/>
    <n v="1.07"/>
    <n v="15.77"/>
    <n v="100"/>
    <n v="1553900"/>
    <n v="475440"/>
    <n v="432187"/>
    <n v="475440"/>
    <n v="262203.53210000007"/>
    <n v="80225.270160000015"/>
    <n v="72926.80219300001"/>
  </r>
  <r>
    <x v="1"/>
    <x v="2"/>
    <x v="38"/>
    <x v="38"/>
    <n v="1"/>
    <n v="5.42"/>
    <n v="100"/>
    <n v="1553900"/>
    <n v="884610"/>
    <n v="671186"/>
    <n v="884610"/>
    <n v="84221.37999999999"/>
    <n v="47945.862000000001"/>
    <n v="36378.281199999998"/>
  </r>
  <r>
    <x v="1"/>
    <x v="2"/>
    <x v="39"/>
    <x v="39"/>
    <n v="1.03"/>
    <n v="1.6"/>
    <n v="100"/>
    <n v="5044000"/>
    <n v="802530"/>
    <n v="589883"/>
    <n v="802530"/>
    <n v="83125.12000000001"/>
    <n v="13225.694400000002"/>
    <n v="9721.2718400000012"/>
  </r>
  <r>
    <x v="1"/>
    <x v="2"/>
    <x v="40"/>
    <x v="40"/>
    <n v="1.07"/>
    <n v="20.96"/>
    <n v="100"/>
    <n v="1865600"/>
    <n v="1180315"/>
    <n v="1026680"/>
    <n v="1180315"/>
    <n v="418401.84320000006"/>
    <n v="264711.60568000004"/>
    <n v="230255.57696000003"/>
  </r>
  <r>
    <x v="1"/>
    <x v="2"/>
    <x v="41"/>
    <x v="41"/>
    <n v="1.47"/>
    <n v="9.2100000000000009"/>
    <n v="100"/>
    <n v="1509500"/>
    <n v="802530"/>
    <n v="2453256"/>
    <n v="802530"/>
    <n v="204366.6765"/>
    <n v="108652.12911000001"/>
    <n v="332138.970072"/>
  </r>
  <r>
    <x v="1"/>
    <x v="2"/>
    <x v="42"/>
    <x v="42"/>
    <n v="1.5"/>
    <n v="5.3"/>
    <n v="100"/>
    <n v="1553900"/>
    <n v="475440"/>
    <n v="523900"/>
    <n v="475440"/>
    <n v="123535.05"/>
    <n v="37797.480000000003"/>
    <n v="41650.050000000003"/>
  </r>
  <r>
    <x v="1"/>
    <x v="2"/>
    <x v="43"/>
    <x v="43"/>
    <n v="1.03"/>
    <n v="10.6"/>
    <n v="100"/>
    <n v="1553900"/>
    <n v="692190"/>
    <n v="708038"/>
    <n v="692190"/>
    <n v="169654.802"/>
    <n v="75573.304199999999"/>
    <n v="77303.588839999997"/>
  </r>
  <r>
    <x v="1"/>
    <x v="2"/>
    <x v="44"/>
    <x v="44"/>
    <n v="1.03"/>
    <n v="15.2"/>
    <n v="100"/>
    <n v="1865600"/>
    <n v="692190"/>
    <n v="840690"/>
    <n v="692190"/>
    <n v="292078.33600000001"/>
    <n v="108369.26640000001"/>
    <n v="131618.4264"/>
  </r>
  <r>
    <x v="1"/>
    <x v="2"/>
    <x v="45"/>
    <x v="45"/>
    <n v="1.04"/>
    <n v="29.34"/>
    <n v="100"/>
    <n v="668000"/>
    <n v="668000"/>
    <n v="668000"/>
    <n v="668000"/>
    <n v="203830.848"/>
    <n v="203830.848"/>
    <n v="203830.848"/>
  </r>
  <r>
    <x v="1"/>
    <x v="2"/>
    <x v="46"/>
    <x v="46"/>
    <n v="1.01"/>
    <n v="2.4700000000000002"/>
    <n v="100"/>
    <n v="1685900"/>
    <n v="836530"/>
    <n v="744083"/>
    <n v="836530"/>
    <n v="42058.147300000004"/>
    <n v="20868.913910000003"/>
    <n v="18562.638601000002"/>
  </r>
  <r>
    <x v="1"/>
    <x v="2"/>
    <x v="11"/>
    <x v="11"/>
    <n v="1"/>
    <n v="39.549999999999997"/>
    <n v="100"/>
    <n v="70300"/>
    <n v="117790"/>
    <n v="141348"/>
    <n v="117790"/>
    <n v="27803.649999999998"/>
    <n v="46585.944999999992"/>
    <n v="55903.133999999998"/>
  </r>
  <r>
    <x v="1"/>
    <x v="2"/>
    <x v="10"/>
    <x v="10"/>
    <n v="1"/>
    <n v="40.700000000000003"/>
    <n v="100"/>
    <n v="198000"/>
    <n v="191280"/>
    <n v="295300"/>
    <n v="191280"/>
    <n v="80586"/>
    <n v="77850.960000000006"/>
    <n v="120187.1"/>
  </r>
  <r>
    <x v="1"/>
    <x v="2"/>
    <x v="47"/>
    <x v="47"/>
    <n v="1"/>
    <n v="5.01"/>
    <n v="100"/>
    <n v="208400"/>
    <n v="87760"/>
    <n v="501398"/>
    <n v="87760"/>
    <n v="10440.84"/>
    <n v="4396.7759999999998"/>
    <n v="25120.039799999999"/>
  </r>
  <r>
    <x v="1"/>
    <x v="2"/>
    <x v="48"/>
    <x v="48"/>
    <n v="1.95"/>
    <n v="2.25"/>
    <n v="100"/>
    <n v="505100"/>
    <n v="238810"/>
    <n v="238810"/>
    <n v="238810"/>
    <n v="22161.262499999997"/>
    <n v="10477.78875"/>
    <n v="10477.78875"/>
  </r>
  <r>
    <x v="1"/>
    <x v="2"/>
    <x v="49"/>
    <x v="49"/>
    <n v="2.2200000000000002"/>
    <n v="0.61"/>
    <n v="100"/>
    <n v="939000"/>
    <n v="542960"/>
    <n v="3264255"/>
    <n v="542960"/>
    <n v="12715.938"/>
    <n v="7352.7643200000002"/>
    <n v="44204.541210000003"/>
  </r>
  <r>
    <x v="1"/>
    <x v="3"/>
    <x v="50"/>
    <x v="50"/>
    <n v="1"/>
    <n v="70.83"/>
    <n v="100"/>
    <n v="5665000"/>
    <n v="5665000"/>
    <n v="5665000"/>
    <n v="5665000"/>
    <n v="4012519.4999999995"/>
    <n v="4012519.4999999995"/>
    <n v="4012519.4999999995"/>
  </r>
  <r>
    <x v="1"/>
    <x v="3"/>
    <x v="51"/>
    <x v="51"/>
    <n v="1"/>
    <n v="25.91"/>
    <n v="100"/>
    <n v="2452695"/>
    <n v="2452695"/>
    <n v="2288521"/>
    <n v="2452695"/>
    <n v="635493.27449999994"/>
    <n v="635493.27449999994"/>
    <n v="592955.79110000003"/>
  </r>
  <r>
    <x v="1"/>
    <x v="3"/>
    <x v="51"/>
    <x v="51"/>
    <n v="1"/>
    <n v="6.27"/>
    <n v="100"/>
    <n v="2452695"/>
    <n v="2452695"/>
    <n v="2288521"/>
    <n v="2452695"/>
    <n v="153783.97649999999"/>
    <n v="153783.97649999999"/>
    <n v="143490.26669999998"/>
  </r>
  <r>
    <x v="1"/>
    <x v="4"/>
    <x v="0"/>
    <x v="0"/>
    <n v="3.64"/>
    <n v="39.46"/>
    <n v="100"/>
    <n v="32700"/>
    <n v="12510"/>
    <n v="24896"/>
    <n v="12510"/>
    <n v="46968.448800000006"/>
    <n v="17968.66344"/>
    <n v="35759.220224000004"/>
  </r>
  <r>
    <x v="1"/>
    <x v="4"/>
    <x v="0"/>
    <x v="0"/>
    <n v="4.63"/>
    <n v="34.450000000000003"/>
    <n v="100"/>
    <n v="32700"/>
    <n v="12510"/>
    <n v="24896"/>
    <n v="12510"/>
    <n v="52157.644500000009"/>
    <n v="19953.887850000003"/>
    <n v="39709.991360000007"/>
  </r>
  <r>
    <x v="1"/>
    <x v="4"/>
    <x v="0"/>
    <x v="0"/>
    <n v="5.48"/>
    <n v="91.79"/>
    <n v="100"/>
    <n v="32700"/>
    <n v="12510"/>
    <n v="24896"/>
    <n v="12510"/>
    <n v="164484.00840000002"/>
    <n v="62926.45092000001"/>
    <n v="125229.17043200001"/>
  </r>
  <r>
    <x v="1"/>
    <x v="4"/>
    <x v="4"/>
    <x v="4"/>
    <n v="1.25"/>
    <n v="2.2799999999999998"/>
    <n v="100"/>
    <n v="1624000"/>
    <n v="263410"/>
    <n v="295021"/>
    <n v="263410"/>
    <n v="46283.999999999993"/>
    <n v="7507.1849999999995"/>
    <n v="8408.0985000000001"/>
  </r>
  <r>
    <x v="1"/>
    <x v="4"/>
    <x v="3"/>
    <x v="3"/>
    <n v="1.66"/>
    <n v="37.299999999999997"/>
    <n v="100"/>
    <n v="79700"/>
    <n v="28115"/>
    <n v="37698"/>
    <n v="28115"/>
    <n v="49348.645999999993"/>
    <n v="17408.245699999999"/>
    <n v="23341.84764"/>
  </r>
  <r>
    <x v="1"/>
    <x v="4"/>
    <x v="52"/>
    <x v="52"/>
    <n v="2.2400000000000002"/>
    <n v="93.74"/>
    <n v="100"/>
    <n v="109000"/>
    <n v="57780"/>
    <n v="54590"/>
    <n v="57780"/>
    <n v="228875.58399999997"/>
    <n v="121325.05727999999"/>
    <n v="114626.77183999999"/>
  </r>
  <r>
    <x v="1"/>
    <x v="4"/>
    <x v="20"/>
    <x v="20"/>
    <n v="1"/>
    <n v="8.94"/>
    <n v="100"/>
    <n v="146800"/>
    <n v="51540"/>
    <n v="59246"/>
    <n v="51540"/>
    <n v="13123.919999999998"/>
    <n v="4607.6759999999995"/>
    <n v="5296.5923999999995"/>
  </r>
  <r>
    <x v="1"/>
    <x v="4"/>
    <x v="21"/>
    <x v="21"/>
    <n v="1"/>
    <n v="5.24"/>
    <n v="100"/>
    <n v="73500"/>
    <n v="25770"/>
    <n v="30237"/>
    <n v="25770"/>
    <n v="3851.4"/>
    <n v="1350.348"/>
    <n v="1584.4188000000001"/>
  </r>
  <r>
    <x v="1"/>
    <x v="4"/>
    <x v="22"/>
    <x v="22"/>
    <n v="1"/>
    <n v="7.62"/>
    <n v="100"/>
    <n v="433100"/>
    <n v="132870"/>
    <n v="174298"/>
    <n v="132870"/>
    <n v="33002.22"/>
    <n v="10124.694000000001"/>
    <n v="13281.507600000001"/>
  </r>
  <r>
    <x v="1"/>
    <x v="4"/>
    <x v="23"/>
    <x v="23"/>
    <n v="1"/>
    <n v="7.19"/>
    <n v="100"/>
    <n v="329100"/>
    <n v="100990"/>
    <n v="129990"/>
    <n v="100990"/>
    <n v="23662.29"/>
    <n v="7261.1810000000005"/>
    <n v="9346.2810000000009"/>
  </r>
  <r>
    <x v="1"/>
    <x v="4"/>
    <x v="24"/>
    <x v="24"/>
    <n v="1"/>
    <n v="6.26"/>
    <n v="100"/>
    <n v="316200"/>
    <n v="97045"/>
    <n v="117075"/>
    <n v="97045"/>
    <n v="19794.120000000003"/>
    <n v="6075.0169999999998"/>
    <n v="7328.8950000000004"/>
  </r>
  <r>
    <x v="1"/>
    <x v="4"/>
    <x v="53"/>
    <x v="53"/>
    <n v="1"/>
    <n v="11.07"/>
    <n v="100"/>
    <n v="63800"/>
    <n v="23545"/>
    <n v="31300"/>
    <n v="23545"/>
    <n v="7062.6600000000008"/>
    <n v="2606.4315000000001"/>
    <n v="3464.9100000000003"/>
  </r>
  <r>
    <x v="1"/>
    <x v="4"/>
    <x v="25"/>
    <x v="25"/>
    <n v="1"/>
    <n v="11.07"/>
    <n v="100"/>
    <n v="63800"/>
    <n v="29340"/>
    <n v="39696"/>
    <n v="29340"/>
    <n v="7062.6600000000008"/>
    <n v="3247.9380000000001"/>
    <n v="4394.3472000000002"/>
  </r>
  <r>
    <x v="1"/>
    <x v="4"/>
    <x v="27"/>
    <x v="27"/>
    <n v="1"/>
    <n v="24.72"/>
    <n v="100"/>
    <n v="242900"/>
    <n v="115125"/>
    <n v="150856"/>
    <n v="115125"/>
    <n v="60044.88"/>
    <n v="28458.899999999998"/>
    <n v="37291.603199999998"/>
  </r>
  <r>
    <x v="1"/>
    <x v="4"/>
    <x v="28"/>
    <x v="28"/>
    <n v="1"/>
    <n v="30.41"/>
    <n v="100"/>
    <n v="45300"/>
    <n v="20660"/>
    <n v="34462"/>
    <n v="20660"/>
    <n v="13775.73"/>
    <n v="6282.7059999999992"/>
    <n v="10479.894199999999"/>
  </r>
  <r>
    <x v="1"/>
    <x v="4"/>
    <x v="32"/>
    <x v="32"/>
    <n v="1.61"/>
    <n v="38.090000000000003"/>
    <n v="100"/>
    <n v="9100"/>
    <n v="3095"/>
    <n v="3840"/>
    <n v="3095"/>
    <n v="5580.5659000000005"/>
    <n v="1898.0056550000002"/>
    <n v="2354.8761600000003"/>
  </r>
  <r>
    <x v="1"/>
    <x v="4"/>
    <x v="54"/>
    <x v="54"/>
    <n v="1.59"/>
    <n v="19.57"/>
    <n v="100"/>
    <n v="7600"/>
    <n v="3665"/>
    <n v="4581"/>
    <n v="3665"/>
    <n v="2364.8388"/>
    <n v="1140.4123950000001"/>
    <n v="1425.4377030000001"/>
  </r>
  <r>
    <x v="1"/>
    <x v="4"/>
    <x v="55"/>
    <x v="55"/>
    <n v="1.54"/>
    <n v="17.3"/>
    <n v="100"/>
    <n v="16400"/>
    <n v="4530"/>
    <n v="11900"/>
    <n v="4530"/>
    <n v="4369.2880000000005"/>
    <n v="1206.8826000000001"/>
    <n v="3170.3980000000006"/>
  </r>
  <r>
    <x v="1"/>
    <x v="4"/>
    <x v="56"/>
    <x v="56"/>
    <n v="1.54"/>
    <n v="17.3"/>
    <n v="100"/>
    <n v="16400"/>
    <n v="4530"/>
    <n v="12023"/>
    <n v="4530"/>
    <n v="4369.2880000000005"/>
    <n v="1206.8826000000001"/>
    <n v="3203.1676600000005"/>
  </r>
  <r>
    <x v="1"/>
    <x v="4"/>
    <x v="29"/>
    <x v="29"/>
    <n v="1.89"/>
    <n v="41.83"/>
    <n v="100"/>
    <n v="15700"/>
    <n v="11015"/>
    <n v="13218"/>
    <n v="11015"/>
    <n v="12412.215899999999"/>
    <n v="8708.3158049999984"/>
    <n v="10449.978965999999"/>
  </r>
  <r>
    <x v="1"/>
    <x v="5"/>
    <x v="0"/>
    <x v="0"/>
    <n v="3.04"/>
    <n v="36.450000000000003"/>
    <n v="100"/>
    <n v="32700"/>
    <n v="12510"/>
    <n v="24896"/>
    <n v="12510"/>
    <n v="36234.216000000008"/>
    <n v="13862.080800000002"/>
    <n v="27586.759680000003"/>
  </r>
  <r>
    <x v="1"/>
    <x v="5"/>
    <x v="0"/>
    <x v="0"/>
    <n v="3.61"/>
    <n v="42.83"/>
    <n v="100"/>
    <n v="32700"/>
    <n v="12510"/>
    <n v="24896"/>
    <n v="12510"/>
    <n v="50559.530099999989"/>
    <n v="19342.499129999997"/>
    <n v="38493.274047999992"/>
  </r>
  <r>
    <x v="1"/>
    <x v="5"/>
    <x v="0"/>
    <x v="0"/>
    <n v="4.6399999999999997"/>
    <n v="84.77"/>
    <n v="100"/>
    <n v="32700"/>
    <n v="12510"/>
    <n v="24896"/>
    <n v="12510"/>
    <n v="128619.8256"/>
    <n v="49205.933279999997"/>
    <n v="97924.133887999997"/>
  </r>
  <r>
    <x v="1"/>
    <x v="5"/>
    <x v="4"/>
    <x v="4"/>
    <n v="1.19"/>
    <n v="2.68"/>
    <n v="100"/>
    <n v="1624000"/>
    <n v="263410"/>
    <n v="295021"/>
    <n v="263410"/>
    <n v="51792.607999999993"/>
    <n v="8400.6717199999985"/>
    <n v="9408.8097319999997"/>
  </r>
  <r>
    <x v="1"/>
    <x v="5"/>
    <x v="3"/>
    <x v="3"/>
    <n v="2.13"/>
    <n v="31.24"/>
    <n v="100"/>
    <n v="79700"/>
    <n v="28115"/>
    <n v="37698"/>
    <n v="28115"/>
    <n v="53033.3364"/>
    <n v="18708.058379999999"/>
    <n v="25084.701575999999"/>
  </r>
  <r>
    <x v="1"/>
    <x v="5"/>
    <x v="52"/>
    <x v="52"/>
    <n v="2.4300000000000002"/>
    <n v="90.22"/>
    <n v="100"/>
    <n v="109000"/>
    <n v="57780"/>
    <n v="54590"/>
    <n v="57780"/>
    <n v="238965.71400000001"/>
    <n v="126673.75188000001"/>
    <n v="119680.16814000001"/>
  </r>
  <r>
    <x v="1"/>
    <x v="5"/>
    <x v="20"/>
    <x v="20"/>
    <n v="1"/>
    <n v="3.51"/>
    <n v="100"/>
    <n v="146800"/>
    <n v="51540"/>
    <n v="59246"/>
    <n v="51540"/>
    <n v="5152.68"/>
    <n v="1809.0539999999999"/>
    <n v="2079.5346"/>
  </r>
  <r>
    <x v="1"/>
    <x v="5"/>
    <x v="21"/>
    <x v="21"/>
    <n v="1"/>
    <n v="0.98"/>
    <n v="100"/>
    <n v="73500"/>
    <n v="25770"/>
    <n v="30237"/>
    <n v="25770"/>
    <n v="720.3"/>
    <n v="252.54599999999999"/>
    <n v="296.32259999999997"/>
  </r>
  <r>
    <x v="1"/>
    <x v="5"/>
    <x v="22"/>
    <x v="22"/>
    <n v="1"/>
    <n v="1.05"/>
    <n v="100"/>
    <n v="433100"/>
    <n v="132870"/>
    <n v="174298"/>
    <n v="132870"/>
    <n v="4547.55"/>
    <n v="1395.135"/>
    <n v="1830.1290000000001"/>
  </r>
  <r>
    <x v="1"/>
    <x v="5"/>
    <x v="23"/>
    <x v="23"/>
    <n v="1"/>
    <n v="1.05"/>
    <n v="100"/>
    <n v="329100"/>
    <n v="100990"/>
    <n v="129990"/>
    <n v="100990"/>
    <n v="3455.55"/>
    <n v="1060.395"/>
    <n v="1364.895"/>
  </r>
  <r>
    <x v="1"/>
    <x v="5"/>
    <x v="24"/>
    <x v="24"/>
    <n v="1"/>
    <n v="0.35"/>
    <n v="100"/>
    <n v="316200"/>
    <n v="97045"/>
    <n v="117075"/>
    <n v="97045"/>
    <n v="1106.6999999999998"/>
    <n v="339.65749999999997"/>
    <n v="409.76249999999993"/>
  </r>
  <r>
    <x v="1"/>
    <x v="5"/>
    <x v="27"/>
    <x v="27"/>
    <n v="1"/>
    <n v="2.65"/>
    <n v="100"/>
    <n v="242900"/>
    <n v="115125"/>
    <n v="150856"/>
    <n v="115125"/>
    <n v="6436.8499999999995"/>
    <n v="3050.8125"/>
    <n v="3997.6839999999997"/>
  </r>
  <r>
    <x v="1"/>
    <x v="5"/>
    <x v="28"/>
    <x v="28"/>
    <n v="1"/>
    <n v="5.46"/>
    <n v="100"/>
    <n v="45300"/>
    <n v="20660"/>
    <n v="34462"/>
    <n v="20660"/>
    <n v="2473.38"/>
    <n v="1128.0360000000001"/>
    <n v="1881.6252000000002"/>
  </r>
  <r>
    <x v="1"/>
    <x v="5"/>
    <x v="32"/>
    <x v="32"/>
    <n v="1.28"/>
    <n v="31.75"/>
    <n v="100"/>
    <n v="9100"/>
    <n v="3095"/>
    <n v="3840"/>
    <n v="3095"/>
    <n v="3698.2400000000002"/>
    <n v="1257.8080000000002"/>
    <n v="1560.5760000000002"/>
  </r>
  <r>
    <x v="1"/>
    <x v="5"/>
    <x v="54"/>
    <x v="54"/>
    <n v="1.46"/>
    <n v="12.24"/>
    <n v="100"/>
    <n v="7600"/>
    <n v="3665"/>
    <n v="4581"/>
    <n v="3665"/>
    <n v="1358.1504"/>
    <n v="654.95015999999998"/>
    <n v="818.64302399999997"/>
  </r>
  <r>
    <x v="1"/>
    <x v="5"/>
    <x v="55"/>
    <x v="55"/>
    <n v="1.69"/>
    <n v="13.9"/>
    <n v="100"/>
    <n v="16400"/>
    <n v="4530"/>
    <n v="11900"/>
    <n v="4530"/>
    <n v="3852.5240000000003"/>
    <n v="1064.1423"/>
    <n v="2795.4290000000001"/>
  </r>
  <r>
    <x v="1"/>
    <x v="5"/>
    <x v="56"/>
    <x v="56"/>
    <n v="1.69"/>
    <n v="13.9"/>
    <n v="100"/>
    <n v="16400"/>
    <n v="4530"/>
    <n v="12023"/>
    <n v="4530"/>
    <n v="3852.5240000000003"/>
    <n v="1064.1423"/>
    <n v="2824.3229300000003"/>
  </r>
  <r>
    <x v="1"/>
    <x v="5"/>
    <x v="29"/>
    <x v="29"/>
    <n v="1.38"/>
    <n v="35.96"/>
    <n v="100"/>
    <n v="15700"/>
    <n v="11015"/>
    <n v="13218"/>
    <n v="11015"/>
    <n v="7791.0936000000002"/>
    <n v="5466.1717200000003"/>
    <n v="6559.4060640000007"/>
  </r>
  <r>
    <x v="1"/>
    <x v="6"/>
    <x v="0"/>
    <x v="0"/>
    <n v="4.93"/>
    <n v="62.66"/>
    <n v="100"/>
    <n v="32700"/>
    <n v="12510"/>
    <n v="24896"/>
    <n v="12510"/>
    <n v="101014.81259999999"/>
    <n v="38645.116379999999"/>
    <n v="76907.17964799999"/>
  </r>
  <r>
    <x v="1"/>
    <x v="6"/>
    <x v="57"/>
    <x v="57"/>
    <n v="365"/>
    <n v="90.16"/>
    <n v="87.14"/>
    <n v="133.17525187672857"/>
    <n v="37.978639865665741"/>
    <n v="47.063858158830506"/>
    <n v="37.978639865665741"/>
    <n v="38189.840974507206"/>
    <n v="10890.898995561061"/>
    <n v="13496.210695333979"/>
  </r>
  <r>
    <x v="1"/>
    <x v="6"/>
    <x v="58"/>
    <x v="58"/>
    <n v="1"/>
    <n v="2.81"/>
    <n v="0"/>
    <n v="855700"/>
    <n v="593850"/>
    <n v="468000"/>
    <n v="593850"/>
    <n v="0"/>
    <n v="0"/>
    <n v="0"/>
  </r>
  <r>
    <x v="1"/>
    <x v="7"/>
    <x v="0"/>
    <x v="0"/>
    <n v="6.7"/>
    <n v="64.430000000000007"/>
    <n v="100"/>
    <n v="32700"/>
    <n v="12510"/>
    <n v="24896"/>
    <n v="12510"/>
    <n v="141159.68700000003"/>
    <n v="54003.293100000017"/>
    <n v="107471.30176000003"/>
  </r>
  <r>
    <x v="1"/>
    <x v="7"/>
    <x v="57"/>
    <x v="57"/>
    <n v="344.15"/>
    <n v="90.93"/>
    <n v="88.84"/>
    <n v="133.17525187672857"/>
    <n v="37.978639865665741"/>
    <n v="47.063858158830506"/>
    <n v="37.978639865665741"/>
    <n v="37024.315807237334"/>
    <n v="10558.516965429175"/>
    <n v="13084.316515447528"/>
  </r>
  <r>
    <x v="2"/>
    <x v="1"/>
    <x v="0"/>
    <x v="0"/>
    <n v="2.2000000000000002"/>
    <n v="29.67"/>
    <n v="100"/>
    <n v="32700"/>
    <n v="12510"/>
    <n v="24896"/>
    <n v="12510"/>
    <n v="21344.598000000002"/>
    <n v="8165.7774000000009"/>
    <n v="16250.615040000002"/>
  </r>
  <r>
    <x v="2"/>
    <x v="1"/>
    <x v="0"/>
    <x v="0"/>
    <n v="2.2799999999999998"/>
    <n v="94.01"/>
    <n v="100"/>
    <n v="32700"/>
    <n v="12510"/>
    <n v="24896"/>
    <n v="12510"/>
    <n v="70090.095600000001"/>
    <n v="26814.28428"/>
    <n v="53362.783488000001"/>
  </r>
  <r>
    <x v="2"/>
    <x v="1"/>
    <x v="0"/>
    <x v="0"/>
    <n v="2.09"/>
    <n v="28.05"/>
    <n v="100"/>
    <n v="32700"/>
    <n v="12510"/>
    <n v="24896"/>
    <n v="12510"/>
    <n v="19170.211500000001"/>
    <n v="7333.9249500000005"/>
    <n v="14595.15552"/>
  </r>
  <r>
    <x v="2"/>
    <x v="1"/>
    <x v="0"/>
    <x v="0"/>
    <n v="2"/>
    <n v="3.9"/>
    <n v="100"/>
    <n v="32700"/>
    <n v="12510"/>
    <n v="24896"/>
    <n v="12510"/>
    <n v="2550.6"/>
    <n v="975.78"/>
    <n v="1941.8879999999999"/>
  </r>
  <r>
    <x v="2"/>
    <x v="1"/>
    <x v="20"/>
    <x v="20"/>
    <n v="1"/>
    <n v="39.92"/>
    <n v="100"/>
    <n v="146800"/>
    <n v="51540"/>
    <n v="59246"/>
    <n v="51540"/>
    <n v="58602.559999999998"/>
    <n v="20574.768"/>
    <n v="23651.003199999999"/>
  </r>
  <r>
    <x v="2"/>
    <x v="1"/>
    <x v="21"/>
    <x v="21"/>
    <n v="1"/>
    <n v="57.15"/>
    <n v="100"/>
    <n v="73500"/>
    <n v="25770"/>
    <n v="30237"/>
    <n v="25770"/>
    <n v="42005.25"/>
    <n v="14727.555"/>
    <n v="17280.445500000002"/>
  </r>
  <r>
    <x v="2"/>
    <x v="1"/>
    <x v="4"/>
    <x v="4"/>
    <n v="1"/>
    <n v="9.02"/>
    <n v="100"/>
    <n v="1624000"/>
    <n v="263410"/>
    <n v="295021"/>
    <n v="263410"/>
    <n v="146484.80000000002"/>
    <n v="23759.582000000002"/>
    <n v="26610.894200000002"/>
  </r>
  <r>
    <x v="2"/>
    <x v="1"/>
    <x v="22"/>
    <x v="22"/>
    <n v="1"/>
    <n v="6.05"/>
    <n v="100"/>
    <n v="433100"/>
    <n v="132870"/>
    <n v="174298"/>
    <n v="132870"/>
    <n v="26202.55"/>
    <n v="8038.6350000000002"/>
    <n v="10545.029"/>
  </r>
  <r>
    <x v="2"/>
    <x v="1"/>
    <x v="23"/>
    <x v="23"/>
    <n v="1"/>
    <n v="4.8099999999999996"/>
    <n v="100"/>
    <n v="329100"/>
    <n v="100990"/>
    <n v="129990"/>
    <n v="100990"/>
    <n v="15829.71"/>
    <n v="4857.6189999999997"/>
    <n v="6252.5189999999993"/>
  </r>
  <r>
    <x v="2"/>
    <x v="1"/>
    <x v="24"/>
    <x v="24"/>
    <n v="1"/>
    <n v="1.1200000000000001"/>
    <n v="100"/>
    <n v="316200"/>
    <n v="97045"/>
    <n v="117075"/>
    <n v="97045"/>
    <n v="3541.4400000000005"/>
    <n v="1086.9040000000002"/>
    <n v="1311.2400000000002"/>
  </r>
  <r>
    <x v="2"/>
    <x v="1"/>
    <x v="59"/>
    <x v="59"/>
    <n v="1"/>
    <n v="0.74"/>
    <n v="100"/>
    <n v="173200"/>
    <n v="90270"/>
    <n v="99050"/>
    <n v="90270"/>
    <n v="1281.68"/>
    <n v="667.99800000000005"/>
    <n v="732.97"/>
  </r>
  <r>
    <x v="2"/>
    <x v="1"/>
    <x v="59"/>
    <x v="59"/>
    <n v="1"/>
    <n v="0.7"/>
    <n v="100"/>
    <n v="173200"/>
    <n v="90270"/>
    <n v="99050"/>
    <n v="90270"/>
    <n v="1212.3999999999999"/>
    <n v="631.89"/>
    <n v="693.34999999999991"/>
  </r>
  <r>
    <x v="2"/>
    <x v="1"/>
    <x v="59"/>
    <x v="59"/>
    <n v="1"/>
    <n v="1.1000000000000001"/>
    <n v="100"/>
    <n v="173200"/>
    <n v="90270"/>
    <n v="99050"/>
    <n v="90270"/>
    <n v="1905.2000000000003"/>
    <n v="992.97000000000014"/>
    <n v="1089.5500000000002"/>
  </r>
  <r>
    <x v="2"/>
    <x v="1"/>
    <x v="27"/>
    <x v="27"/>
    <n v="1"/>
    <n v="95.43"/>
    <n v="100"/>
    <n v="242900"/>
    <n v="115125"/>
    <n v="150856"/>
    <n v="115125"/>
    <n v="231799.47"/>
    <n v="109863.78750000001"/>
    <n v="143961.88080000001"/>
  </r>
  <r>
    <x v="2"/>
    <x v="1"/>
    <x v="28"/>
    <x v="28"/>
    <n v="1"/>
    <n v="96.68"/>
    <n v="100"/>
    <n v="45300"/>
    <n v="20660"/>
    <n v="34462"/>
    <n v="20660"/>
    <n v="43796.040000000008"/>
    <n v="19974.088000000003"/>
    <n v="33317.861600000004"/>
  </r>
  <r>
    <x v="2"/>
    <x v="2"/>
    <x v="0"/>
    <x v="0"/>
    <n v="3.82"/>
    <n v="73.98"/>
    <n v="100"/>
    <n v="32700"/>
    <n v="12510"/>
    <n v="24896"/>
    <n v="12510"/>
    <n v="92411.377199999988"/>
    <n v="35353.710359999997"/>
    <n v="70356.992255999998"/>
  </r>
  <r>
    <x v="2"/>
    <x v="2"/>
    <x v="0"/>
    <x v="0"/>
    <n v="1.94"/>
    <n v="42.02"/>
    <n v="100"/>
    <n v="32700"/>
    <n v="12510"/>
    <n v="24896"/>
    <n v="12510"/>
    <n v="26656.6476"/>
    <n v="10198.00188"/>
    <n v="20294.920448000001"/>
  </r>
  <r>
    <x v="2"/>
    <x v="2"/>
    <x v="0"/>
    <x v="0"/>
    <n v="1.23"/>
    <n v="61.91"/>
    <n v="100"/>
    <n v="32700"/>
    <n v="12510"/>
    <n v="24896"/>
    <n v="12510"/>
    <n v="24900.821099999997"/>
    <n v="9526.2774300000001"/>
    <n v="18958.129728"/>
  </r>
  <r>
    <x v="2"/>
    <x v="2"/>
    <x v="0"/>
    <x v="0"/>
    <n v="1"/>
    <n v="13.01"/>
    <n v="100"/>
    <n v="32700"/>
    <n v="12510"/>
    <n v="24896"/>
    <n v="12510"/>
    <n v="4254.2699999999995"/>
    <n v="1627.5509999999999"/>
    <n v="3238.9695999999999"/>
  </r>
  <r>
    <x v="2"/>
    <x v="2"/>
    <x v="29"/>
    <x v="29"/>
    <n v="1.04"/>
    <n v="84.53"/>
    <n v="100"/>
    <n v="15700"/>
    <n v="11015"/>
    <n v="13218"/>
    <n v="11015"/>
    <n v="13802.058400000002"/>
    <n v="9683.4186800000007"/>
    <n v="11620.102416000002"/>
  </r>
  <r>
    <x v="2"/>
    <x v="2"/>
    <x v="30"/>
    <x v="30"/>
    <n v="1"/>
    <n v="79.27"/>
    <n v="100"/>
    <n v="22900"/>
    <n v="7515"/>
    <n v="9299"/>
    <n v="7515"/>
    <n v="18152.829999999998"/>
    <n v="5957.1404999999995"/>
    <n v="7371.3172999999997"/>
  </r>
  <r>
    <x v="2"/>
    <x v="2"/>
    <x v="31"/>
    <x v="31"/>
    <n v="1"/>
    <n v="79.27"/>
    <n v="100"/>
    <n v="19300"/>
    <n v="9385"/>
    <n v="11600"/>
    <n v="9385"/>
    <n v="15299.109999999999"/>
    <n v="7439.4894999999997"/>
    <n v="9195.32"/>
  </r>
  <r>
    <x v="2"/>
    <x v="2"/>
    <x v="32"/>
    <x v="32"/>
    <n v="1"/>
    <n v="68.31"/>
    <n v="100"/>
    <n v="9100"/>
    <n v="3095"/>
    <n v="3840"/>
    <n v="3095"/>
    <n v="6216.21"/>
    <n v="2114.1945000000001"/>
    <n v="2623.1040000000003"/>
  </r>
  <r>
    <x v="2"/>
    <x v="2"/>
    <x v="33"/>
    <x v="33"/>
    <n v="1"/>
    <n v="66.36"/>
    <n v="100"/>
    <n v="9400"/>
    <n v="3095"/>
    <n v="6696"/>
    <n v="3095"/>
    <n v="6237.84"/>
    <n v="2053.8420000000001"/>
    <n v="4443.4655999999995"/>
  </r>
  <r>
    <x v="2"/>
    <x v="2"/>
    <x v="34"/>
    <x v="34"/>
    <n v="1"/>
    <n v="56.3"/>
    <n v="100"/>
    <n v="31000"/>
    <n v="13635"/>
    <n v="13635"/>
    <n v="13635"/>
    <n v="17453"/>
    <n v="7676.5049999999992"/>
    <n v="7676.5049999999992"/>
  </r>
  <r>
    <x v="2"/>
    <x v="2"/>
    <x v="35"/>
    <x v="35"/>
    <n v="1.03"/>
    <n v="3.75"/>
    <n v="100"/>
    <n v="461100"/>
    <n v="270910"/>
    <n v="270910"/>
    <n v="270910"/>
    <n v="17809.987499999999"/>
    <n v="10463.89875"/>
    <n v="10463.89875"/>
  </r>
  <r>
    <x v="2"/>
    <x v="2"/>
    <x v="36"/>
    <x v="36"/>
    <n v="1.01"/>
    <n v="61.26"/>
    <n v="100"/>
    <n v="1083300"/>
    <n v="475440"/>
    <n v="416016"/>
    <n v="475440"/>
    <n v="670265.87580000004"/>
    <n v="294167.08944000001"/>
    <n v="257399.91561600001"/>
  </r>
  <r>
    <x v="2"/>
    <x v="2"/>
    <x v="37"/>
    <x v="37"/>
    <n v="1.04"/>
    <n v="25.49"/>
    <n v="100"/>
    <n v="1553900"/>
    <n v="475440"/>
    <n v="432187"/>
    <n v="475440"/>
    <n v="411932.6743999999"/>
    <n v="126037.24223999998"/>
    <n v="114571.04495199998"/>
  </r>
  <r>
    <x v="2"/>
    <x v="2"/>
    <x v="38"/>
    <x v="38"/>
    <n v="1.02"/>
    <n v="5.73"/>
    <n v="100"/>
    <n v="1553900"/>
    <n v="884610"/>
    <n v="671186"/>
    <n v="884610"/>
    <n v="90819.239400000006"/>
    <n v="51701.916060000003"/>
    <n v="39228.136956000002"/>
  </r>
  <r>
    <x v="2"/>
    <x v="2"/>
    <x v="60"/>
    <x v="60"/>
    <n v="1.02"/>
    <n v="2.84"/>
    <n v="100"/>
    <n v="461100"/>
    <n v="1410365"/>
    <n v="660864"/>
    <n v="1410365"/>
    <n v="13357.144799999998"/>
    <n v="40855.453319999993"/>
    <n v="19143.908351999999"/>
  </r>
  <r>
    <x v="2"/>
    <x v="2"/>
    <x v="39"/>
    <x v="39"/>
    <n v="1.02"/>
    <n v="9.14"/>
    <n v="100"/>
    <n v="5044000"/>
    <n v="802530"/>
    <n v="589883"/>
    <n v="802530"/>
    <n v="470242.03200000001"/>
    <n v="74818.266840000011"/>
    <n v="54993.612324000002"/>
  </r>
  <r>
    <x v="2"/>
    <x v="2"/>
    <x v="40"/>
    <x v="40"/>
    <n v="1.08"/>
    <n v="19.75"/>
    <n v="100"/>
    <n v="1865600"/>
    <n v="1180315"/>
    <n v="1026680"/>
    <n v="1180315"/>
    <n v="397932.48000000004"/>
    <n v="251761.18950000001"/>
    <n v="218990.84400000001"/>
  </r>
  <r>
    <x v="2"/>
    <x v="2"/>
    <x v="41"/>
    <x v="41"/>
    <n v="1.46"/>
    <n v="6.83"/>
    <n v="100"/>
    <n v="1509500"/>
    <n v="802530"/>
    <n v="2453256"/>
    <n v="802530"/>
    <n v="150524.321"/>
    <n v="80026.686539999995"/>
    <n v="244633.781808"/>
  </r>
  <r>
    <x v="2"/>
    <x v="2"/>
    <x v="42"/>
    <x v="42"/>
    <n v="1.49"/>
    <n v="3.78"/>
    <n v="100"/>
    <n v="1553900"/>
    <n v="475440"/>
    <n v="523900"/>
    <n v="475440"/>
    <n v="87518.755799999999"/>
    <n v="26777.731679999997"/>
    <n v="29507.095799999999"/>
  </r>
  <r>
    <x v="2"/>
    <x v="2"/>
    <x v="43"/>
    <x v="43"/>
    <n v="1.06"/>
    <n v="8.44"/>
    <n v="100"/>
    <n v="1553900"/>
    <n v="692190"/>
    <n v="708038"/>
    <n v="692190"/>
    <n v="139018.10959999997"/>
    <n v="61926.086159999992"/>
    <n v="63343.911631999988"/>
  </r>
  <r>
    <x v="2"/>
    <x v="2"/>
    <x v="44"/>
    <x v="44"/>
    <n v="1.04"/>
    <n v="12.89"/>
    <n v="100"/>
    <n v="1865600"/>
    <n v="692190"/>
    <n v="840690"/>
    <n v="692190"/>
    <n v="250094.87360000002"/>
    <n v="92792.222640000007"/>
    <n v="112699.53864000001"/>
  </r>
  <r>
    <x v="2"/>
    <x v="2"/>
    <x v="45"/>
    <x v="45"/>
    <n v="1.02"/>
    <n v="72.209999999999994"/>
    <n v="100"/>
    <n v="668000"/>
    <n v="668000"/>
    <n v="668000"/>
    <n v="668000"/>
    <n v="492010.05600000004"/>
    <n v="492010.05600000004"/>
    <n v="492010.05600000004"/>
  </r>
  <r>
    <x v="2"/>
    <x v="2"/>
    <x v="46"/>
    <x v="46"/>
    <n v="1.01"/>
    <n v="13.36"/>
    <n v="100"/>
    <n v="1685900"/>
    <n v="836530"/>
    <n v="744083"/>
    <n v="836530"/>
    <n v="227488.6024"/>
    <n v="112878.01208"/>
    <n v="100403.583688"/>
  </r>
  <r>
    <x v="2"/>
    <x v="2"/>
    <x v="11"/>
    <x v="11"/>
    <n v="1.03"/>
    <n v="26.09"/>
    <n v="100"/>
    <n v="70300"/>
    <n v="117790"/>
    <n v="141348"/>
    <n v="117790"/>
    <n v="18891.508100000003"/>
    <n v="31653.353330000005"/>
    <n v="37984.023996000004"/>
  </r>
  <r>
    <x v="2"/>
    <x v="2"/>
    <x v="10"/>
    <x v="10"/>
    <n v="1.03"/>
    <n v="23.13"/>
    <n v="100"/>
    <n v="198000"/>
    <n v="191280"/>
    <n v="295300"/>
    <n v="191280"/>
    <n v="47171.321999999993"/>
    <n v="45570.355919999995"/>
    <n v="70351.976699999999"/>
  </r>
  <r>
    <x v="2"/>
    <x v="2"/>
    <x v="47"/>
    <x v="47"/>
    <n v="1.17"/>
    <n v="21.72"/>
    <n v="100"/>
    <n v="208400"/>
    <n v="87760"/>
    <n v="501398"/>
    <n v="87760"/>
    <n v="52959.441599999991"/>
    <n v="22301.922239999996"/>
    <n v="127417.26535199999"/>
  </r>
  <r>
    <x v="2"/>
    <x v="2"/>
    <x v="48"/>
    <x v="48"/>
    <n v="1.95"/>
    <n v="1"/>
    <n v="100"/>
    <n v="505100"/>
    <n v="238810"/>
    <n v="238810"/>
    <n v="238810"/>
    <n v="9849.4500000000007"/>
    <n v="4656.7950000000001"/>
    <n v="4656.7950000000001"/>
  </r>
  <r>
    <x v="2"/>
    <x v="2"/>
    <x v="49"/>
    <x v="49"/>
    <n v="2.2200000000000002"/>
    <n v="0.85"/>
    <n v="100"/>
    <n v="939000"/>
    <n v="542960"/>
    <n v="3264255"/>
    <n v="542960"/>
    <n v="17718.93"/>
    <n v="10245.655200000001"/>
    <n v="61596.491850000006"/>
  </r>
  <r>
    <x v="2"/>
    <x v="8"/>
    <x v="0"/>
    <x v="0"/>
    <n v="9.6999999999999993"/>
    <n v="90.97"/>
    <n v="100"/>
    <n v="32700"/>
    <n v="12510"/>
    <n v="24896"/>
    <n v="12510"/>
    <n v="288547.74299999996"/>
    <n v="110389.36589999998"/>
    <n v="219684.54463999995"/>
  </r>
  <r>
    <x v="2"/>
    <x v="8"/>
    <x v="2"/>
    <x v="2"/>
    <n v="1"/>
    <n v="61.81"/>
    <n v="100"/>
    <n v="132800"/>
    <n v="73100"/>
    <n v="71195"/>
    <n v="73100"/>
    <n v="82083.679999999993"/>
    <n v="45183.11"/>
    <n v="44005.629499999995"/>
  </r>
  <r>
    <x v="2"/>
    <x v="8"/>
    <x v="3"/>
    <x v="3"/>
    <n v="1.72"/>
    <n v="32.6"/>
    <n v="100"/>
    <n v="79700"/>
    <n v="28115"/>
    <n v="37698"/>
    <n v="28115"/>
    <n v="44689.383999999998"/>
    <n v="15764.6428"/>
    <n v="21138.022560000001"/>
  </r>
  <r>
    <x v="2"/>
    <x v="8"/>
    <x v="20"/>
    <x v="20"/>
    <n v="1.69"/>
    <n v="41.23"/>
    <n v="100"/>
    <n v="146800"/>
    <n v="51540"/>
    <n v="59246"/>
    <n v="51540"/>
    <n v="102288.33159999999"/>
    <n v="35912.401979999995"/>
    <n v="41281.842601999997"/>
  </r>
  <r>
    <x v="2"/>
    <x v="8"/>
    <x v="21"/>
    <x v="21"/>
    <n v="1.73"/>
    <n v="22.91"/>
    <n v="100"/>
    <n v="73500"/>
    <n v="25770"/>
    <n v="30237"/>
    <n v="25770"/>
    <n v="29131.210500000001"/>
    <n v="10213.759110000001"/>
    <n v="11984.223291"/>
  </r>
  <r>
    <x v="2"/>
    <x v="8"/>
    <x v="61"/>
    <x v="61"/>
    <n v="1.57"/>
    <n v="26.33"/>
    <n v="100"/>
    <n v="139200"/>
    <n v="63210"/>
    <n v="149331"/>
    <n v="63210"/>
    <n v="57542.635199999997"/>
    <n v="26129.813010000002"/>
    <n v="61730.598110999999"/>
  </r>
  <r>
    <x v="2"/>
    <x v="8"/>
    <x v="62"/>
    <x v="62"/>
    <n v="1.53"/>
    <n v="19.34"/>
    <n v="100"/>
    <n v="60600"/>
    <n v="13865"/>
    <n v="21518"/>
    <n v="13865"/>
    <n v="17931.661199999999"/>
    <n v="4102.6812300000001"/>
    <n v="6367.2192359999999"/>
  </r>
  <r>
    <x v="2"/>
    <x v="8"/>
    <x v="27"/>
    <x v="27"/>
    <n v="2.52"/>
    <n v="51.88"/>
    <n v="100"/>
    <n v="242900"/>
    <n v="115125"/>
    <n v="150856"/>
    <n v="115125"/>
    <n v="317561.63040000002"/>
    <n v="150511.66200000001"/>
    <n v="197225.51385600001"/>
  </r>
  <r>
    <x v="2"/>
    <x v="8"/>
    <x v="28"/>
    <x v="28"/>
    <n v="1.69"/>
    <n v="45.59"/>
    <n v="100"/>
    <n v="45300"/>
    <n v="20660"/>
    <n v="34462"/>
    <n v="20660"/>
    <n v="34902.336300000003"/>
    <n v="15917.93086"/>
    <n v="26551.971602000001"/>
  </r>
  <r>
    <x v="2"/>
    <x v="8"/>
    <x v="63"/>
    <x v="63"/>
    <n v="1.1499999999999999"/>
    <n v="3.94"/>
    <n v="100"/>
    <n v="1624000"/>
    <n v="366035"/>
    <n v="603676"/>
    <n v="366035"/>
    <n v="73583.439999999988"/>
    <n v="16585.045849999999"/>
    <n v="27352.559559999998"/>
  </r>
  <r>
    <x v="2"/>
    <x v="8"/>
    <x v="64"/>
    <x v="64"/>
    <n v="1"/>
    <n v="1.1599999999999999"/>
    <n v="100"/>
    <n v="1407500"/>
    <n v="366035"/>
    <n v="394954"/>
    <n v="366035"/>
    <n v="16326.999999999998"/>
    <n v="4246.0059999999994"/>
    <n v="4581.4663999999993"/>
  </r>
  <r>
    <x v="2"/>
    <x v="8"/>
    <x v="65"/>
    <x v="65"/>
    <n v="1"/>
    <n v="1.1599999999999999"/>
    <n v="100"/>
    <n v="1624000"/>
    <n v="366035"/>
    <n v="396157"/>
    <n v="366035"/>
    <n v="18838.399999999998"/>
    <n v="4246.0059999999994"/>
    <n v="4595.4211999999998"/>
  </r>
  <r>
    <x v="2"/>
    <x v="8"/>
    <x v="66"/>
    <x v="66"/>
    <n v="1"/>
    <n v="1.1599999999999999"/>
    <n v="100"/>
    <n v="1624000"/>
    <n v="366035"/>
    <n v="416691"/>
    <n v="366035"/>
    <n v="18838.399999999998"/>
    <n v="4246.0059999999994"/>
    <n v="4833.6156000000001"/>
  </r>
  <r>
    <x v="2"/>
    <x v="8"/>
    <x v="22"/>
    <x v="22"/>
    <n v="1.69"/>
    <n v="10.78"/>
    <n v="100"/>
    <n v="433100"/>
    <n v="132870"/>
    <n v="174298"/>
    <n v="132870"/>
    <n v="78903.0242"/>
    <n v="24206.52234"/>
    <n v="31753.958235999999"/>
  </r>
  <r>
    <x v="2"/>
    <x v="8"/>
    <x v="23"/>
    <x v="23"/>
    <n v="1.69"/>
    <n v="10.78"/>
    <n v="100"/>
    <n v="329100"/>
    <n v="100990"/>
    <n v="129990"/>
    <n v="100990"/>
    <n v="59956.096199999993"/>
    <n v="18398.560179999997"/>
    <n v="23681.838179999999"/>
  </r>
  <r>
    <x v="2"/>
    <x v="8"/>
    <x v="59"/>
    <x v="59"/>
    <n v="2"/>
    <n v="1.9"/>
    <n v="100"/>
    <n v="173200"/>
    <n v="90270"/>
    <n v="99050"/>
    <n v="90270"/>
    <n v="6581.5999999999995"/>
    <n v="3430.2599999999998"/>
    <n v="3763.9"/>
  </r>
  <r>
    <x v="2"/>
    <x v="8"/>
    <x v="59"/>
    <x v="59"/>
    <n v="1"/>
    <n v="0.78"/>
    <n v="100"/>
    <n v="173200"/>
    <n v="90270"/>
    <n v="99050"/>
    <n v="90270"/>
    <n v="1350.96"/>
    <n v="704.10599999999999"/>
    <n v="772.59"/>
  </r>
  <r>
    <x v="2"/>
    <x v="8"/>
    <x v="59"/>
    <x v="59"/>
    <n v="2"/>
    <n v="1.61"/>
    <n v="100"/>
    <n v="173200"/>
    <n v="90270"/>
    <n v="99050"/>
    <n v="90270"/>
    <n v="5577.04"/>
    <n v="2906.694"/>
    <n v="3189.41"/>
  </r>
  <r>
    <x v="2"/>
    <x v="8"/>
    <x v="24"/>
    <x v="24"/>
    <n v="1.25"/>
    <n v="1.47"/>
    <n v="100"/>
    <n v="316200"/>
    <n v="97045"/>
    <n v="117075"/>
    <n v="97045"/>
    <n v="5810.1749999999993"/>
    <n v="1783.201875"/>
    <n v="2151.2531249999997"/>
  </r>
  <r>
    <x v="2"/>
    <x v="8"/>
    <x v="67"/>
    <x v="67"/>
    <n v="1.56"/>
    <n v="13.12"/>
    <n v="100"/>
    <n v="257100"/>
    <n v="91170"/>
    <n v="110820"/>
    <n v="91170"/>
    <n v="52621.171199999997"/>
    <n v="18659.946240000001"/>
    <n v="22681.751039999999"/>
  </r>
  <r>
    <x v="2"/>
    <x v="8"/>
    <x v="68"/>
    <x v="68"/>
    <n v="6.05"/>
    <n v="70.010000000000005"/>
    <n v="100"/>
    <n v="14500"/>
    <n v="3125"/>
    <n v="7953"/>
    <n v="3125"/>
    <n v="61416.272500000006"/>
    <n v="13236.265625000002"/>
    <n v="33685.766565000005"/>
  </r>
  <r>
    <x v="2"/>
    <x v="8"/>
    <x v="54"/>
    <x v="54"/>
    <n v="5.09"/>
    <n v="18.190000000000001"/>
    <n v="100"/>
    <n v="7600"/>
    <n v="3665"/>
    <n v="4581"/>
    <n v="3665"/>
    <n v="7036.6196"/>
    <n v="3393.317215"/>
    <n v="4241.4150509999999"/>
  </r>
  <r>
    <x v="2"/>
    <x v="8"/>
    <x v="55"/>
    <x v="55"/>
    <n v="5.93"/>
    <n v="56.53"/>
    <n v="100"/>
    <n v="16400"/>
    <n v="4530"/>
    <n v="11900"/>
    <n v="4530"/>
    <n v="54976.5556"/>
    <n v="15185.59737"/>
    <n v="39891.525099999999"/>
  </r>
  <r>
    <x v="2"/>
    <x v="8"/>
    <x v="56"/>
    <x v="56"/>
    <n v="5.93"/>
    <n v="56.53"/>
    <n v="100"/>
    <n v="16400"/>
    <n v="4530"/>
    <n v="12023"/>
    <n v="4530"/>
    <n v="54976.5556"/>
    <n v="15185.59737"/>
    <n v="40303.849266999998"/>
  </r>
  <r>
    <x v="2"/>
    <x v="8"/>
    <x v="29"/>
    <x v="29"/>
    <n v="7.2"/>
    <n v="91.52"/>
    <n v="100"/>
    <n v="15700"/>
    <n v="11015"/>
    <n v="13218"/>
    <n v="11015"/>
    <n v="103454.20800000001"/>
    <n v="72582.681600000011"/>
    <n v="87099.21792000001"/>
  </r>
  <r>
    <x v="2"/>
    <x v="8"/>
    <x v="69"/>
    <x v="69"/>
    <n v="3.83"/>
    <n v="55.24"/>
    <n v="95.29"/>
    <n v="1350376.8533265661"/>
    <n v="900549.65300145885"/>
    <n v="940241.48659999226"/>
    <n v="900549.65300145885"/>
    <n v="2722417.6766559277"/>
    <n v="1815546.7401547926"/>
    <n v="1895567.1797390017"/>
  </r>
  <r>
    <x v="2"/>
    <x v="8"/>
    <x v="70"/>
    <x v="70"/>
    <n v="4.33"/>
    <n v="10"/>
    <n v="93.33"/>
    <n v="1019867.2760491591"/>
    <n v="1002002.4485743855"/>
    <n v="1005181.1825122898"/>
    <n v="1002002.4485743855"/>
    <n v="412147.64174298261"/>
    <n v="404928.1273151873"/>
    <n v="406212.71377756586"/>
  </r>
  <r>
    <x v="2"/>
    <x v="8"/>
    <x v="71"/>
    <x v="71"/>
    <n v="4.82"/>
    <n v="15.35"/>
    <n v="90.45"/>
    <n v="1390615.8426325005"/>
    <n v="909399.45489703445"/>
    <n v="966867.01393066964"/>
    <n v="909399.45489703445"/>
    <n v="930617.38638535573"/>
    <n v="608581.40541132807"/>
    <n v="647039.40937638213"/>
  </r>
  <r>
    <x v="2"/>
    <x v="8"/>
    <x v="72"/>
    <x v="72"/>
    <n v="4.8600000000000003"/>
    <n v="8.57"/>
    <n v="89.29"/>
    <n v="1045995.2627959111"/>
    <n v="1004950.2503916343"/>
    <n v="1022412.2998691392"/>
    <n v="1004950.2503916343"/>
    <n v="389000.02730601066"/>
    <n v="373735.60736651567"/>
    <n v="380229.64989727398"/>
  </r>
  <r>
    <x v="2"/>
    <x v="8"/>
    <x v="73"/>
    <x v="73"/>
    <n v="6"/>
    <n v="5"/>
    <n v="90"/>
    <m/>
    <m/>
    <m/>
    <m/>
    <n v="0"/>
    <n v="0"/>
    <n v="0"/>
  </r>
  <r>
    <x v="2"/>
    <x v="8"/>
    <x v="74"/>
    <x v="74"/>
    <n v="6"/>
    <n v="95"/>
    <n v="100"/>
    <n v="805025.10909246898"/>
    <n v="661037.65147569112"/>
    <n v="673208.68469590088"/>
    <n v="661037.65147569112"/>
    <n v="4588643.1218270725"/>
    <n v="3767914.6134114391"/>
    <n v="3837289.5027666343"/>
  </r>
  <r>
    <x v="2"/>
    <x v="8"/>
    <x v="74"/>
    <x v="74"/>
    <n v="6"/>
    <n v="5"/>
    <n v="95"/>
    <n v="13160876.155844156"/>
    <n v="6029271.3409090908"/>
    <n v="10929606.285714285"/>
    <n v="6029271.3409090908"/>
    <n v="3750849.7044155849"/>
    <n v="1718342.332159091"/>
    <n v="3114937.7914285716"/>
  </r>
  <r>
    <x v="2"/>
    <x v="8"/>
    <x v="75"/>
    <x v="75"/>
    <n v="4.25"/>
    <n v="56.07"/>
    <n v="97.77"/>
    <n v="342560.1448130146"/>
    <n v="194921.37143723413"/>
    <n v="210599.65264584101"/>
    <n v="194921.37143723413"/>
    <n v="798108.49766358035"/>
    <n v="454134.56666189869"/>
    <n v="490662.369591742"/>
  </r>
  <r>
    <x v="2"/>
    <x v="8"/>
    <x v="76"/>
    <x v="76"/>
    <n v="4.49"/>
    <n v="26.97"/>
    <n v="95.45"/>
    <n v="1949549.1233986802"/>
    <n v="212134.14693322979"/>
    <n v="875758.4"/>
    <n v="212134.14693322979"/>
    <n v="2253395.3972639735"/>
    <n v="245196.23771701418"/>
    <n v="1012249.4088453384"/>
  </r>
  <r>
    <x v="2"/>
    <x v="8"/>
    <x v="77"/>
    <x v="77"/>
    <n v="7"/>
    <n v="64.94"/>
    <n v="95"/>
    <n v="1648509.9720904217"/>
    <n v="1068908.8258643076"/>
    <n v="1121100.2067335434"/>
    <n v="1068908.8258643076"/>
    <n v="7119106.799572207"/>
    <n v="4616093.4535832703"/>
    <n v="4841482.4537808746"/>
  </r>
  <r>
    <x v="2"/>
    <x v="8"/>
    <x v="78"/>
    <x v="78"/>
    <n v="7"/>
    <n v="47.5"/>
    <n v="92.5"/>
    <n v="2642880.4902801826"/>
    <n v="979850.61388915021"/>
    <n v="1507996.3867397523"/>
    <n v="979850.61388915021"/>
    <n v="8128509.307917987"/>
    <n v="3013653.0443428177"/>
    <n v="4638031.3869664511"/>
  </r>
  <r>
    <x v="2"/>
    <x v="8"/>
    <x v="79"/>
    <x v="79"/>
    <n v="6.18"/>
    <n v="14.7"/>
    <n v="96.86"/>
    <n v="647798.43065309362"/>
    <n v="595406.98885201279"/>
    <n v="617381.58586117555"/>
    <n v="595406.98885201279"/>
    <n v="570020.0948945405"/>
    <n v="523919.06529339502"/>
    <n v="543255.26816101221"/>
  </r>
  <r>
    <x v="2"/>
    <x v="8"/>
    <x v="80"/>
    <x v="80"/>
    <n v="18"/>
    <n v="18.100000000000001"/>
    <n v="95.42"/>
    <n v="10476244.303353308"/>
    <n v="5496829.2616818072"/>
    <n v="5557960.5877716411"/>
    <n v="5496829.2616818072"/>
    <n v="32568376.479858194"/>
    <n v="17088452.660716515"/>
    <n v="17278496.724710841"/>
  </r>
  <r>
    <x v="2"/>
    <x v="8"/>
    <x v="81"/>
    <x v="81"/>
    <n v="10.17"/>
    <n v="43.75"/>
    <n v="100"/>
    <n v="43152.78"/>
    <n v="4262.3"/>
    <n v="11591.920000000002"/>
    <n v="4262.3"/>
    <n v="192002.9005125"/>
    <n v="18964.571062499999"/>
    <n v="51576.799050000009"/>
  </r>
  <r>
    <x v="2"/>
    <x v="8"/>
    <x v="82"/>
    <x v="82"/>
    <n v="8.73"/>
    <n v="90.56"/>
    <n v="100"/>
    <n v="19965.240000000002"/>
    <n v="2356.12"/>
    <n v="4386.2"/>
    <n v="2356.12"/>
    <n v="157842.95133312003"/>
    <n v="18627.220834560001"/>
    <n v="34676.805945600005"/>
  </r>
  <r>
    <x v="2"/>
    <x v="8"/>
    <x v="83"/>
    <x v="83"/>
    <n v="9.6199999999999992"/>
    <n v="90.17"/>
    <n v="100"/>
    <n v="4723.18"/>
    <n v="1897.02"/>
    <n v="2787.34"/>
    <n v="1897.02"/>
    <n v="40970.535325719997"/>
    <n v="16455.423025079999"/>
    <n v="24178.373878359998"/>
  </r>
  <r>
    <x v="2"/>
    <x v="8"/>
    <x v="84"/>
    <x v="84"/>
    <n v="9.82"/>
    <n v="37.97"/>
    <n v="100"/>
    <n v="235192.69"/>
    <n v="235192.69"/>
    <n v="235192.69"/>
    <n v="235192.69"/>
    <n v="876952.16433926008"/>
    <n v="876952.16433926008"/>
    <n v="876952.16433926008"/>
  </r>
  <r>
    <x v="2"/>
    <x v="8"/>
    <x v="85"/>
    <x v="85"/>
    <n v="270.83"/>
    <n v="30.47"/>
    <n v="83.1"/>
    <n v="1377"/>
    <n v="1377"/>
    <n v="1377"/>
    <n v="1377"/>
    <n v="94428.738529586975"/>
    <n v="94428.738529586975"/>
    <n v="94428.738529586975"/>
  </r>
  <r>
    <x v="2"/>
    <x v="8"/>
    <x v="86"/>
    <x v="86"/>
    <n v="283.57"/>
    <n v="25.55"/>
    <n v="85.97"/>
    <n v="3095.3703912241535"/>
    <n v="1152.3052583891531"/>
    <n v="1412.4978286897713"/>
    <n v="1152.3052583891531"/>
    <n v="192801.64651754068"/>
    <n v="71773.753389295292"/>
    <n v="87980.394154425405"/>
  </r>
  <r>
    <x v="2"/>
    <x v="8"/>
    <x v="87"/>
    <x v="87"/>
    <n v="10.67"/>
    <n v="38.75"/>
    <n v="96"/>
    <n v="8733.3333333333339"/>
    <n v="8733.3333333333339"/>
    <n v="8733.3333333333339"/>
    <n v="8733.3333333333339"/>
    <n v="34664.695999999996"/>
    <n v="34664.695999999996"/>
    <n v="34664.695999999996"/>
  </r>
  <r>
    <x v="2"/>
    <x v="8"/>
    <x v="88"/>
    <x v="88"/>
    <n v="365"/>
    <n v="54.49"/>
    <n v="95.63"/>
    <n v="587.47956097572524"/>
    <n v="158.14852144888411"/>
    <n v="180.64107604915975"/>
    <n v="158.14852144888411"/>
    <n v="111736.89268054217"/>
    <n v="30079.385807688643"/>
    <n v="34357.403846832101"/>
  </r>
  <r>
    <x v="2"/>
    <x v="3"/>
    <x v="50"/>
    <x v="50"/>
    <n v="1"/>
    <n v="49.47"/>
    <n v="100"/>
    <n v="5665000"/>
    <n v="5665000"/>
    <n v="5665000"/>
    <n v="5665000"/>
    <n v="2802475.5"/>
    <n v="2802475.5"/>
    <n v="2802475.5"/>
  </r>
  <r>
    <x v="2"/>
    <x v="3"/>
    <x v="89"/>
    <x v="89"/>
    <n v="1"/>
    <n v="9.4600000000000009"/>
    <n v="100"/>
    <n v="2034100"/>
    <n v="1924035"/>
    <n v="1890000"/>
    <n v="1924035"/>
    <n v="192425.86000000002"/>
    <n v="182013.71100000001"/>
    <n v="178794"/>
  </r>
  <r>
    <x v="2"/>
    <x v="3"/>
    <x v="51"/>
    <x v="51"/>
    <n v="1"/>
    <n v="35.200000000000003"/>
    <n v="100"/>
    <n v="2452695"/>
    <n v="2452695"/>
    <n v="2288521"/>
    <n v="2452695"/>
    <n v="863348.64000000013"/>
    <n v="863348.64000000013"/>
    <n v="805559.39200000011"/>
  </r>
  <r>
    <x v="2"/>
    <x v="3"/>
    <x v="90"/>
    <x v="90"/>
    <n v="1"/>
    <n v="1.58"/>
    <n v="100"/>
    <n v="594250"/>
    <n v="594250"/>
    <n v="1070136"/>
    <n v="594250"/>
    <n v="9389.1500000000015"/>
    <n v="9389.1500000000015"/>
    <n v="16908.148800000003"/>
  </r>
  <r>
    <x v="2"/>
    <x v="3"/>
    <x v="51"/>
    <x v="51"/>
    <n v="1"/>
    <n v="5.08"/>
    <n v="100"/>
    <n v="2452695"/>
    <n v="2452695"/>
    <n v="2288521"/>
    <n v="2452695"/>
    <n v="124596.90599999999"/>
    <n v="124596.90599999999"/>
    <n v="116256.86679999999"/>
  </r>
  <r>
    <x v="2"/>
    <x v="4"/>
    <x v="0"/>
    <x v="0"/>
    <n v="4.68"/>
    <n v="49.1"/>
    <n v="100"/>
    <n v="32700"/>
    <n v="12510"/>
    <n v="24896"/>
    <n v="12510"/>
    <n v="75140.675999999992"/>
    <n v="28746.478799999997"/>
    <n v="57208.020479999992"/>
  </r>
  <r>
    <x v="2"/>
    <x v="4"/>
    <x v="0"/>
    <x v="0"/>
    <n v="3.81"/>
    <n v="55.89"/>
    <n v="100"/>
    <n v="32700"/>
    <n v="12510"/>
    <n v="24896"/>
    <n v="12510"/>
    <n v="69631.674299999999"/>
    <n v="26638.906589999999"/>
    <n v="53013.766464"/>
  </r>
  <r>
    <x v="2"/>
    <x v="4"/>
    <x v="0"/>
    <x v="0"/>
    <n v="5.85"/>
    <n v="88.29"/>
    <n v="100"/>
    <n v="32700"/>
    <n v="12510"/>
    <n v="24896"/>
    <n v="12510"/>
    <n v="168894.35549999998"/>
    <n v="64613.712149999992"/>
    <n v="128586.96863999999"/>
  </r>
  <r>
    <x v="2"/>
    <x v="4"/>
    <x v="4"/>
    <x v="4"/>
    <n v="1.07"/>
    <n v="4.42"/>
    <n v="100"/>
    <n v="1624000"/>
    <n v="263410"/>
    <n v="295021"/>
    <n v="263410"/>
    <n v="76805.455999999991"/>
    <n v="12457.712539999999"/>
    <n v="13952.723173999999"/>
  </r>
  <r>
    <x v="2"/>
    <x v="4"/>
    <x v="3"/>
    <x v="3"/>
    <n v="2.09"/>
    <n v="35.74"/>
    <n v="100"/>
    <n v="79700"/>
    <n v="28115"/>
    <n v="37698"/>
    <n v="28115"/>
    <n v="59533.19019999999"/>
    <n v="21000.949089999998"/>
    <n v="28159.124267999996"/>
  </r>
  <r>
    <x v="2"/>
    <x v="4"/>
    <x v="52"/>
    <x v="52"/>
    <n v="2.34"/>
    <n v="92.18"/>
    <n v="100"/>
    <n v="109000"/>
    <n v="57780"/>
    <n v="54590"/>
    <n v="57780"/>
    <n v="235114.30799999999"/>
    <n v="124632.15336"/>
    <n v="117751.28508"/>
  </r>
  <r>
    <x v="2"/>
    <x v="4"/>
    <x v="20"/>
    <x v="20"/>
    <n v="1"/>
    <n v="8.52"/>
    <n v="100"/>
    <n v="146800"/>
    <n v="51540"/>
    <n v="59246"/>
    <n v="51540"/>
    <n v="12507.36"/>
    <n v="4391.2079999999996"/>
    <n v="5047.7591999999995"/>
  </r>
  <r>
    <x v="2"/>
    <x v="4"/>
    <x v="21"/>
    <x v="21"/>
    <n v="1"/>
    <n v="4.82"/>
    <n v="100"/>
    <n v="73500"/>
    <n v="25770"/>
    <n v="30237"/>
    <n v="25770"/>
    <n v="3542.7"/>
    <n v="1242.114"/>
    <n v="1457.4233999999999"/>
  </r>
  <r>
    <x v="2"/>
    <x v="4"/>
    <x v="22"/>
    <x v="22"/>
    <n v="1"/>
    <n v="8.23"/>
    <n v="100"/>
    <n v="433100"/>
    <n v="132870"/>
    <n v="174298"/>
    <n v="132870"/>
    <n v="35644.129999999997"/>
    <n v="10935.200999999999"/>
    <n v="14344.725399999999"/>
  </r>
  <r>
    <x v="2"/>
    <x v="4"/>
    <x v="23"/>
    <x v="23"/>
    <n v="1"/>
    <n v="5.24"/>
    <n v="100"/>
    <n v="329100"/>
    <n v="100990"/>
    <n v="129990"/>
    <n v="100990"/>
    <n v="17244.84"/>
    <n v="5291.8760000000002"/>
    <n v="6811.4760000000006"/>
  </r>
  <r>
    <x v="2"/>
    <x v="4"/>
    <x v="24"/>
    <x v="24"/>
    <n v="1"/>
    <n v="4.3099999999999996"/>
    <n v="100"/>
    <n v="316200"/>
    <n v="97045"/>
    <n v="117075"/>
    <n v="97045"/>
    <n v="13628.22"/>
    <n v="4182.6395000000002"/>
    <n v="5045.9324999999999"/>
  </r>
  <r>
    <x v="2"/>
    <x v="4"/>
    <x v="53"/>
    <x v="53"/>
    <n v="1"/>
    <n v="12.31"/>
    <n v="100"/>
    <n v="63800"/>
    <n v="23545"/>
    <n v="31300"/>
    <n v="23545"/>
    <n v="7853.78"/>
    <n v="2898.3895000000002"/>
    <n v="3853.03"/>
  </r>
  <r>
    <x v="2"/>
    <x v="4"/>
    <x v="25"/>
    <x v="25"/>
    <n v="1"/>
    <n v="12.31"/>
    <n v="100"/>
    <n v="63800"/>
    <n v="29340"/>
    <n v="39696"/>
    <n v="29340"/>
    <n v="7853.78"/>
    <n v="3611.7539999999999"/>
    <n v="4886.5775999999996"/>
  </r>
  <r>
    <x v="2"/>
    <x v="4"/>
    <x v="26"/>
    <x v="26"/>
    <n v="1"/>
    <n v="11.07"/>
    <n v="100"/>
    <n v="52300"/>
    <n v="24055"/>
    <n v="31510"/>
    <n v="24055"/>
    <n v="5789.6100000000006"/>
    <n v="2662.8885"/>
    <n v="3488.1570000000002"/>
  </r>
  <r>
    <x v="2"/>
    <x v="4"/>
    <x v="27"/>
    <x v="27"/>
    <n v="1"/>
    <n v="10.14"/>
    <n v="100"/>
    <n v="242900"/>
    <n v="115125"/>
    <n v="150856"/>
    <n v="115125"/>
    <n v="24630.06"/>
    <n v="11673.675000000001"/>
    <n v="15296.798400000001"/>
  </r>
  <r>
    <x v="2"/>
    <x v="4"/>
    <x v="28"/>
    <x v="28"/>
    <n v="1"/>
    <n v="10.47"/>
    <n v="100"/>
    <n v="45300"/>
    <n v="20660"/>
    <n v="34462"/>
    <n v="20660"/>
    <n v="4742.91"/>
    <n v="2163.1019999999999"/>
    <n v="3608.1714000000002"/>
  </r>
  <r>
    <x v="2"/>
    <x v="4"/>
    <x v="32"/>
    <x v="32"/>
    <n v="1.36"/>
    <n v="18.61"/>
    <n v="100"/>
    <n v="9100"/>
    <n v="3095"/>
    <n v="3840"/>
    <n v="3095"/>
    <n v="2303.1736000000001"/>
    <n v="783.33211999999992"/>
    <n v="971.8886399999999"/>
  </r>
  <r>
    <x v="2"/>
    <x v="4"/>
    <x v="54"/>
    <x v="54"/>
    <n v="1.2"/>
    <n v="13.77"/>
    <n v="100"/>
    <n v="7600"/>
    <n v="3665"/>
    <n v="4581"/>
    <n v="3665"/>
    <n v="1255.8239999999998"/>
    <n v="605.60459999999989"/>
    <n v="756.96443999999985"/>
  </r>
  <r>
    <x v="2"/>
    <x v="4"/>
    <x v="55"/>
    <x v="55"/>
    <n v="1.5"/>
    <n v="21.25"/>
    <n v="100"/>
    <n v="16400"/>
    <n v="4530"/>
    <n v="11900"/>
    <n v="4530"/>
    <n v="5227.5"/>
    <n v="1443.9375"/>
    <n v="3793.1249999999995"/>
  </r>
  <r>
    <x v="2"/>
    <x v="4"/>
    <x v="56"/>
    <x v="56"/>
    <n v="1.5"/>
    <n v="21.25"/>
    <n v="100"/>
    <n v="16400"/>
    <n v="4530"/>
    <n v="12023"/>
    <n v="4530"/>
    <n v="5227.5"/>
    <n v="1443.9375"/>
    <n v="3832.3312499999997"/>
  </r>
  <r>
    <x v="2"/>
    <x v="4"/>
    <x v="29"/>
    <x v="29"/>
    <n v="1.61"/>
    <n v="42.86"/>
    <n v="100"/>
    <n v="15700"/>
    <n v="11015"/>
    <n v="13218"/>
    <n v="11015"/>
    <n v="10833.7222"/>
    <n v="7600.8566900000005"/>
    <n v="9121.0280280000006"/>
  </r>
  <r>
    <x v="2"/>
    <x v="5"/>
    <x v="0"/>
    <x v="0"/>
    <n v="2.93"/>
    <n v="42.5"/>
    <n v="100"/>
    <n v="32700"/>
    <n v="12510"/>
    <n v="24896"/>
    <n v="12510"/>
    <n v="40719.674999999996"/>
    <n v="15578.077499999999"/>
    <n v="31001.743999999999"/>
  </r>
  <r>
    <x v="2"/>
    <x v="5"/>
    <x v="0"/>
    <x v="0"/>
    <n v="3.32"/>
    <n v="57.12"/>
    <n v="100"/>
    <n v="32700"/>
    <n v="12510"/>
    <n v="24896"/>
    <n v="12510"/>
    <n v="62011.756799999988"/>
    <n v="23723.763839999996"/>
    <n v="47212.376063999989"/>
  </r>
  <r>
    <x v="2"/>
    <x v="5"/>
    <x v="0"/>
    <x v="0"/>
    <n v="4.6100000000000003"/>
    <n v="79.2"/>
    <n v="100"/>
    <n v="32700"/>
    <n v="12510"/>
    <n v="24896"/>
    <n v="12510"/>
    <n v="119391.62400000003"/>
    <n v="45675.511200000008"/>
    <n v="90898.283520000012"/>
  </r>
  <r>
    <x v="2"/>
    <x v="5"/>
    <x v="4"/>
    <x v="4"/>
    <n v="1.18"/>
    <n v="2.38"/>
    <n v="100"/>
    <n v="1624000"/>
    <n v="263410"/>
    <n v="295021"/>
    <n v="263410"/>
    <n v="45608.415999999997"/>
    <n v="7397.6064399999996"/>
    <n v="8285.3697639999991"/>
  </r>
  <r>
    <x v="2"/>
    <x v="5"/>
    <x v="3"/>
    <x v="3"/>
    <n v="1.91"/>
    <n v="29.65"/>
    <n v="100"/>
    <n v="79700"/>
    <n v="28115"/>
    <n v="37698"/>
    <n v="28115"/>
    <n v="45135.305499999995"/>
    <n v="15921.946224999998"/>
    <n v="21348.942869999995"/>
  </r>
  <r>
    <x v="2"/>
    <x v="5"/>
    <x v="52"/>
    <x v="52"/>
    <n v="2.13"/>
    <n v="90.19"/>
    <n v="100"/>
    <n v="109000"/>
    <n v="57780"/>
    <n v="54590"/>
    <n v="57780"/>
    <n v="209394.12299999996"/>
    <n v="110998.09565999998"/>
    <n v="104869.95572999999"/>
  </r>
  <r>
    <x v="2"/>
    <x v="5"/>
    <x v="20"/>
    <x v="20"/>
    <n v="1"/>
    <n v="4.68"/>
    <n v="100"/>
    <n v="146800"/>
    <n v="51540"/>
    <n v="59246"/>
    <n v="51540"/>
    <n v="6870.2399999999989"/>
    <n v="2412.0719999999997"/>
    <n v="2772.7127999999998"/>
  </r>
  <r>
    <x v="2"/>
    <x v="5"/>
    <x v="21"/>
    <x v="21"/>
    <n v="1"/>
    <n v="0.98"/>
    <n v="100"/>
    <n v="73500"/>
    <n v="25770"/>
    <n v="30237"/>
    <n v="25770"/>
    <n v="720.3"/>
    <n v="252.54599999999999"/>
    <n v="296.32259999999997"/>
  </r>
  <r>
    <x v="2"/>
    <x v="5"/>
    <x v="22"/>
    <x v="22"/>
    <n v="1"/>
    <n v="1.4"/>
    <n v="100"/>
    <n v="433100"/>
    <n v="132870"/>
    <n v="174298"/>
    <n v="132870"/>
    <n v="6063.4"/>
    <n v="1860.1799999999998"/>
    <n v="2440.1719999999996"/>
  </r>
  <r>
    <x v="2"/>
    <x v="5"/>
    <x v="23"/>
    <x v="23"/>
    <n v="1"/>
    <n v="1.4"/>
    <n v="100"/>
    <n v="329100"/>
    <n v="100990"/>
    <n v="129990"/>
    <n v="100990"/>
    <n v="4607.3999999999996"/>
    <n v="1413.86"/>
    <n v="1819.86"/>
  </r>
  <r>
    <x v="2"/>
    <x v="5"/>
    <x v="24"/>
    <x v="24"/>
    <n v="1"/>
    <n v="0.47"/>
    <n v="100"/>
    <n v="316200"/>
    <n v="97045"/>
    <n v="117075"/>
    <n v="97045"/>
    <n v="1486.1399999999999"/>
    <n v="456.11149999999992"/>
    <n v="550.25249999999994"/>
  </r>
  <r>
    <x v="2"/>
    <x v="5"/>
    <x v="27"/>
    <x v="27"/>
    <n v="1"/>
    <n v="2.89"/>
    <n v="100"/>
    <n v="242900"/>
    <n v="115125"/>
    <n v="150856"/>
    <n v="115125"/>
    <n v="7019.81"/>
    <n v="3327.1125000000002"/>
    <n v="4359.7384000000002"/>
  </r>
  <r>
    <x v="2"/>
    <x v="5"/>
    <x v="28"/>
    <x v="28"/>
    <n v="1"/>
    <n v="6.63"/>
    <n v="100"/>
    <n v="45300"/>
    <n v="20660"/>
    <n v="34462"/>
    <n v="20660"/>
    <n v="3003.39"/>
    <n v="1369.758"/>
    <n v="2284.8305999999998"/>
  </r>
  <r>
    <x v="2"/>
    <x v="5"/>
    <x v="32"/>
    <x v="32"/>
    <n v="1.25"/>
    <n v="9.4700000000000006"/>
    <n v="100"/>
    <n v="9100"/>
    <n v="3095"/>
    <n v="3840"/>
    <n v="3095"/>
    <n v="1077.2125000000001"/>
    <n v="366.37062500000002"/>
    <n v="454.56000000000006"/>
  </r>
  <r>
    <x v="2"/>
    <x v="5"/>
    <x v="54"/>
    <x v="54"/>
    <n v="1.25"/>
    <n v="9.4700000000000006"/>
    <n v="100"/>
    <n v="7600"/>
    <n v="3665"/>
    <n v="4581"/>
    <n v="3665"/>
    <n v="899.65000000000009"/>
    <n v="433.84437500000001"/>
    <n v="542.27587500000004"/>
  </r>
  <r>
    <x v="2"/>
    <x v="5"/>
    <x v="55"/>
    <x v="55"/>
    <n v="1.31"/>
    <n v="16.96"/>
    <n v="100"/>
    <n v="16400"/>
    <n v="4530"/>
    <n v="11900"/>
    <n v="4530"/>
    <n v="3643.6864"/>
    <n v="1006.4572800000001"/>
    <n v="2643.8944000000001"/>
  </r>
  <r>
    <x v="2"/>
    <x v="5"/>
    <x v="56"/>
    <x v="56"/>
    <n v="1.31"/>
    <n v="16.96"/>
    <n v="100"/>
    <n v="16400"/>
    <n v="4530"/>
    <n v="12023"/>
    <n v="4530"/>
    <n v="3643.6864"/>
    <n v="1006.4572800000001"/>
    <n v="2671.2220480000001"/>
  </r>
  <r>
    <x v="2"/>
    <x v="5"/>
    <x v="29"/>
    <x v="29"/>
    <n v="1.42"/>
    <n v="16.489999999999998"/>
    <n v="100"/>
    <n v="15700"/>
    <n v="11015"/>
    <n v="13218"/>
    <n v="11015"/>
    <n v="3676.2805999999996"/>
    <n v="2579.2503699999997"/>
    <n v="3095.1004439999997"/>
  </r>
  <r>
    <x v="2"/>
    <x v="9"/>
    <x v="0"/>
    <x v="0"/>
    <n v="2"/>
    <n v="81.81"/>
    <n v="100"/>
    <n v="32700"/>
    <n v="12510"/>
    <n v="24896"/>
    <n v="12510"/>
    <n v="53503.740000000005"/>
    <n v="20468.862000000001"/>
    <n v="40734.835200000001"/>
  </r>
  <r>
    <x v="2"/>
    <x v="9"/>
    <x v="0"/>
    <x v="0"/>
    <n v="2"/>
    <n v="37.14"/>
    <n v="100"/>
    <n v="32700"/>
    <n v="12510"/>
    <n v="24896"/>
    <n v="12510"/>
    <n v="24289.56"/>
    <n v="9292.4279999999999"/>
    <n v="18492.748800000001"/>
  </r>
  <r>
    <x v="2"/>
    <x v="9"/>
    <x v="0"/>
    <x v="0"/>
    <n v="2"/>
    <n v="29.71"/>
    <n v="100"/>
    <n v="32700"/>
    <n v="12510"/>
    <n v="24896"/>
    <n v="12510"/>
    <n v="19430.340000000004"/>
    <n v="7433.4420000000009"/>
    <n v="14793.203200000002"/>
  </r>
  <r>
    <x v="2"/>
    <x v="9"/>
    <x v="91"/>
    <x v="91"/>
    <n v="2.4500000000000002"/>
    <n v="81.81"/>
    <n v="100"/>
    <n v="16400"/>
    <n v="5515"/>
    <n v="26499"/>
    <n v="5515"/>
    <n v="32871.258000000002"/>
    <n v="11053.962675000001"/>
    <n v="53113.138155000008"/>
  </r>
  <r>
    <x v="2"/>
    <x v="9"/>
    <x v="92"/>
    <x v="92"/>
    <n v="10"/>
    <n v="37.14"/>
    <n v="100"/>
    <n v="14500"/>
    <n v="5950"/>
    <n v="5950"/>
    <n v="5950"/>
    <n v="53853"/>
    <n v="22098.3"/>
    <n v="22098.3"/>
  </r>
  <r>
    <x v="2"/>
    <x v="9"/>
    <x v="93"/>
    <x v="93"/>
    <n v="10"/>
    <n v="37.14"/>
    <n v="100"/>
    <n v="14500"/>
    <n v="7785"/>
    <n v="7785"/>
    <n v="7785"/>
    <n v="53853"/>
    <n v="28913.489999999998"/>
    <n v="28913.489999999998"/>
  </r>
  <r>
    <x v="2"/>
    <x v="9"/>
    <x v="94"/>
    <x v="94"/>
    <n v="1"/>
    <n v="18.57"/>
    <n v="100"/>
    <n v="79300"/>
    <n v="28115"/>
    <n v="32400"/>
    <n v="28115"/>
    <n v="14726.01"/>
    <n v="5220.9555"/>
    <n v="6016.68"/>
  </r>
  <r>
    <x v="2"/>
    <x v="9"/>
    <x v="95"/>
    <x v="95"/>
    <n v="1"/>
    <n v="7.43"/>
    <n v="100"/>
    <n v="1624000"/>
    <n v="280620"/>
    <n v="212888"/>
    <n v="280620"/>
    <n v="120663.19999999998"/>
    <n v="20850.065999999999"/>
    <n v="15817.578399999999"/>
  </r>
  <r>
    <x v="2"/>
    <x v="9"/>
    <x v="96"/>
    <x v="96"/>
    <n v="1"/>
    <n v="18.57"/>
    <n v="100"/>
    <n v="40000"/>
    <n v="22000"/>
    <n v="59851"/>
    <n v="22000"/>
    <n v="7428"/>
    <n v="4085.4"/>
    <n v="11114.3307"/>
  </r>
  <r>
    <x v="2"/>
    <x v="9"/>
    <x v="97"/>
    <x v="97"/>
    <n v="1"/>
    <n v="18.57"/>
    <n v="100"/>
    <n v="33100"/>
    <n v="18225"/>
    <n v="45840"/>
    <n v="18225"/>
    <n v="6146.67"/>
    <n v="3384.3825000000002"/>
    <n v="8512.4879999999994"/>
  </r>
  <r>
    <x v="2"/>
    <x v="9"/>
    <x v="98"/>
    <x v="98"/>
    <n v="1"/>
    <n v="7.43"/>
    <n v="100"/>
    <n v="108800"/>
    <n v="59075"/>
    <n v="100506"/>
    <n v="59075"/>
    <n v="8083.8399999999992"/>
    <n v="4389.2724999999991"/>
    <n v="7467.5957999999991"/>
  </r>
  <r>
    <x v="2"/>
    <x v="9"/>
    <x v="99"/>
    <x v="99"/>
    <n v="2"/>
    <n v="50"/>
    <n v="100"/>
    <n v="430066.88622369076"/>
    <n v="36889.913965114036"/>
    <n v="50893.317385054397"/>
    <n v="36889.913965114036"/>
    <n v="50893.317385054397"/>
    <n v="36889.913965114036"/>
    <n v="50893.317385054397"/>
  </r>
  <r>
    <x v="2"/>
    <x v="9"/>
    <x v="100"/>
    <x v="100"/>
    <n v="2"/>
    <n v="50"/>
    <n v="100"/>
    <n v="10800"/>
    <n v="10800"/>
    <n v="10800"/>
    <n v="10800"/>
    <n v="10800"/>
    <n v="10800"/>
    <n v="10800"/>
  </r>
  <r>
    <x v="2"/>
    <x v="9"/>
    <x v="101"/>
    <x v="101"/>
    <n v="2"/>
    <n v="7.43"/>
    <n v="100"/>
    <n v="99200"/>
    <n v="40790"/>
    <n v="52543"/>
    <n v="40790"/>
    <n v="14741.119999999999"/>
    <n v="6061.3939999999993"/>
    <n v="7807.889799999999"/>
  </r>
  <r>
    <x v="2"/>
    <x v="6"/>
    <x v="0"/>
    <x v="0"/>
    <n v="8.39"/>
    <n v="63.47"/>
    <n v="100"/>
    <n v="32700"/>
    <n v="12510"/>
    <n v="24896"/>
    <n v="12510"/>
    <n v="174131.84910000002"/>
    <n v="66617.41383000002"/>
    <n v="132574.51116800003"/>
  </r>
  <r>
    <x v="2"/>
    <x v="6"/>
    <x v="57"/>
    <x v="57"/>
    <n v="365"/>
    <n v="88.05"/>
    <n v="92.38"/>
    <n v="133.17525187672857"/>
    <n v="37.978639865665741"/>
    <n v="47.063858158830506"/>
    <n v="37.978639865665741"/>
    <n v="39538.820497838737"/>
    <n v="11275.598155358317"/>
    <n v="13972.937264651891"/>
  </r>
  <r>
    <x v="2"/>
    <x v="6"/>
    <x v="102"/>
    <x v="102"/>
    <n v="4.5"/>
    <n v="13.66"/>
    <n v="78.069999999999993"/>
    <n v="1464612.7320000001"/>
    <n v="1464612.7320000001"/>
    <n v="1464612.7320000001"/>
    <n v="1464612.7320000001"/>
    <n v="702862.21637356433"/>
    <n v="702862.21637356433"/>
    <n v="702862.21637356433"/>
  </r>
  <r>
    <x v="2"/>
    <x v="6"/>
    <x v="58"/>
    <x v="58"/>
    <n v="1"/>
    <n v="4.9400000000000004"/>
    <n v="100"/>
    <n v="855700"/>
    <n v="593850"/>
    <n v="468000"/>
    <n v="593850"/>
    <n v="42271.580000000009"/>
    <n v="29336.190000000002"/>
    <n v="23119.200000000004"/>
  </r>
  <r>
    <x v="2"/>
    <x v="7"/>
    <x v="0"/>
    <x v="0"/>
    <n v="8.07"/>
    <n v="85.13"/>
    <n v="100"/>
    <n v="32700"/>
    <n v="12510"/>
    <n v="24896"/>
    <n v="12510"/>
    <n v="224648.70569999999"/>
    <n v="85943.587409999993"/>
    <n v="171035.29593599998"/>
  </r>
  <r>
    <x v="2"/>
    <x v="7"/>
    <x v="57"/>
    <x v="57"/>
    <n v="365"/>
    <n v="81.93"/>
    <n v="89.11"/>
    <n v="133.17525187672857"/>
    <n v="37.978639865665741"/>
    <n v="47.063858158830506"/>
    <n v="37.978639865665741"/>
    <n v="35488.34854203766"/>
    <n v="10120.49303239043"/>
    <n v="12541.508865473064"/>
  </r>
  <r>
    <x v="2"/>
    <x v="7"/>
    <x v="103"/>
    <x v="103"/>
    <n v="365"/>
    <n v="17.690000000000001"/>
    <n v="91.26"/>
    <n v="624"/>
    <n v="468"/>
    <n v="576"/>
    <n v="468"/>
    <n v="36769.332974400008"/>
    <n v="27576.999730800002"/>
    <n v="33940.922745600008"/>
  </r>
  <r>
    <x v="2"/>
    <x v="7"/>
    <x v="104"/>
    <x v="104"/>
    <n v="365"/>
    <n v="15.11"/>
    <n v="90.44"/>
    <n v="8852.1"/>
    <n v="8852.1"/>
    <n v="8852.1"/>
    <n v="8852.1"/>
    <n v="441534.04284485994"/>
    <n v="441534.04284485994"/>
    <n v="441534.04284485994"/>
  </r>
  <r>
    <x v="2"/>
    <x v="7"/>
    <x v="105"/>
    <x v="105"/>
    <n v="365"/>
    <n v="15.4"/>
    <n v="87.67"/>
    <n v="15687.5"/>
    <n v="15687.5"/>
    <n v="15687.5"/>
    <n v="15687.5"/>
    <n v="773069.1285625"/>
    <n v="773069.1285625"/>
    <n v="773069.1285625"/>
  </r>
  <r>
    <x v="3"/>
    <x v="1"/>
    <x v="0"/>
    <x v="0"/>
    <n v="2.61"/>
    <n v="45.44"/>
    <n v="100"/>
    <n v="32700"/>
    <n v="12510"/>
    <n v="24896"/>
    <n v="12510"/>
    <n v="38781.676800000001"/>
    <n v="14836.659839999998"/>
    <n v="29526.257663999997"/>
  </r>
  <r>
    <x v="3"/>
    <x v="1"/>
    <x v="0"/>
    <x v="0"/>
    <n v="2.52"/>
    <n v="88.21"/>
    <n v="100"/>
    <n v="32700"/>
    <n v="12510"/>
    <n v="24896"/>
    <n v="12510"/>
    <n v="72688.568399999989"/>
    <n v="27808.378919999999"/>
    <n v="55341.119231999997"/>
  </r>
  <r>
    <x v="3"/>
    <x v="1"/>
    <x v="0"/>
    <x v="0"/>
    <n v="2.5099999999999998"/>
    <n v="23.95"/>
    <n v="100"/>
    <n v="32700"/>
    <n v="12510"/>
    <n v="24896"/>
    <n v="12510"/>
    <n v="19657.441499999997"/>
    <n v="7520.3239499999991"/>
    <n v="14966.105919999998"/>
  </r>
  <r>
    <x v="3"/>
    <x v="1"/>
    <x v="0"/>
    <x v="0"/>
    <n v="1.45"/>
    <n v="6.87"/>
    <n v="100"/>
    <n v="32700"/>
    <n v="12510"/>
    <n v="24896"/>
    <n v="12510"/>
    <n v="3257.4105"/>
    <n v="1246.1836499999999"/>
    <n v="2480.0150399999998"/>
  </r>
  <r>
    <x v="3"/>
    <x v="1"/>
    <x v="20"/>
    <x v="20"/>
    <n v="1"/>
    <n v="44.41"/>
    <n v="100"/>
    <n v="146800"/>
    <n v="51540"/>
    <n v="59246"/>
    <n v="51540"/>
    <n v="65193.87999999999"/>
    <n v="22888.913999999997"/>
    <n v="26311.148599999997"/>
  </r>
  <r>
    <x v="3"/>
    <x v="1"/>
    <x v="21"/>
    <x v="21"/>
    <n v="1"/>
    <n v="57.55"/>
    <n v="100"/>
    <n v="73500"/>
    <n v="25770"/>
    <n v="30237"/>
    <n v="25770"/>
    <n v="42299.25"/>
    <n v="14830.635"/>
    <n v="17401.393500000002"/>
  </r>
  <r>
    <x v="3"/>
    <x v="1"/>
    <x v="4"/>
    <x v="4"/>
    <n v="1"/>
    <n v="14.04"/>
    <n v="100"/>
    <n v="1624000"/>
    <n v="263410"/>
    <n v="295021"/>
    <n v="263410"/>
    <n v="228009.60000000001"/>
    <n v="36982.764000000003"/>
    <n v="41420.948400000001"/>
  </r>
  <r>
    <x v="3"/>
    <x v="1"/>
    <x v="22"/>
    <x v="22"/>
    <n v="1"/>
    <n v="6.14"/>
    <n v="100"/>
    <n v="433100"/>
    <n v="132870"/>
    <n v="174298"/>
    <n v="132870"/>
    <n v="26592.34"/>
    <n v="8158.2179999999998"/>
    <n v="10701.897199999999"/>
  </r>
  <r>
    <x v="3"/>
    <x v="1"/>
    <x v="23"/>
    <x v="23"/>
    <n v="1"/>
    <n v="7.05"/>
    <n v="100"/>
    <n v="329100"/>
    <n v="100990"/>
    <n v="129990"/>
    <n v="100990"/>
    <n v="23201.55"/>
    <n v="7119.7949999999992"/>
    <n v="9164.2949999999983"/>
  </r>
  <r>
    <x v="3"/>
    <x v="1"/>
    <x v="24"/>
    <x v="24"/>
    <n v="1"/>
    <n v="1.51"/>
    <n v="100"/>
    <n v="316200"/>
    <n v="97045"/>
    <n v="117075"/>
    <n v="97045"/>
    <n v="4774.62"/>
    <n v="1465.3795"/>
    <n v="1767.8325"/>
  </r>
  <r>
    <x v="3"/>
    <x v="1"/>
    <x v="59"/>
    <x v="59"/>
    <n v="1"/>
    <n v="0.86"/>
    <n v="100"/>
    <n v="173200"/>
    <n v="90270"/>
    <n v="99050"/>
    <n v="90270"/>
    <n v="1489.52"/>
    <n v="776.322"/>
    <n v="851.83"/>
  </r>
  <r>
    <x v="3"/>
    <x v="1"/>
    <x v="59"/>
    <x v="59"/>
    <n v="1"/>
    <n v="0.94"/>
    <n v="100"/>
    <n v="173200"/>
    <n v="90270"/>
    <n v="99050"/>
    <n v="90270"/>
    <n v="1628.0799999999997"/>
    <n v="848.5379999999999"/>
    <n v="931.06999999999982"/>
  </r>
  <r>
    <x v="3"/>
    <x v="1"/>
    <x v="59"/>
    <x v="59"/>
    <n v="1"/>
    <n v="0.63"/>
    <n v="100"/>
    <n v="173200"/>
    <n v="90270"/>
    <n v="99050"/>
    <n v="90270"/>
    <n v="1091.1600000000001"/>
    <n v="568.70100000000002"/>
    <n v="624.01499999999999"/>
  </r>
  <r>
    <x v="3"/>
    <x v="1"/>
    <x v="27"/>
    <x v="27"/>
    <n v="1"/>
    <n v="100"/>
    <n v="100"/>
    <n v="242900"/>
    <n v="115125"/>
    <n v="150856"/>
    <n v="115125"/>
    <n v="242900"/>
    <n v="115125"/>
    <n v="150856"/>
  </r>
  <r>
    <x v="3"/>
    <x v="1"/>
    <x v="28"/>
    <x v="28"/>
    <n v="1"/>
    <n v="94.8"/>
    <n v="100"/>
    <n v="45300"/>
    <n v="20660"/>
    <n v="34462"/>
    <n v="20660"/>
    <n v="42944.4"/>
    <n v="19585.68"/>
    <n v="32669.975999999999"/>
  </r>
  <r>
    <x v="3"/>
    <x v="2"/>
    <x v="0"/>
    <x v="0"/>
    <n v="3.31"/>
    <n v="91.47"/>
    <n v="100"/>
    <n v="32700"/>
    <n v="12510"/>
    <n v="24896"/>
    <n v="12510"/>
    <n v="99004.383900000001"/>
    <n v="37875.989070000003"/>
    <n v="75376.548672000004"/>
  </r>
  <r>
    <x v="3"/>
    <x v="2"/>
    <x v="0"/>
    <x v="0"/>
    <n v="2.16"/>
    <n v="21.49"/>
    <n v="100"/>
    <n v="32700"/>
    <n v="12510"/>
    <n v="24896"/>
    <n v="12510"/>
    <n v="15178.816799999999"/>
    <n v="5806.9418399999995"/>
    <n v="11556.324864"/>
  </r>
  <r>
    <x v="3"/>
    <x v="2"/>
    <x v="0"/>
    <x v="0"/>
    <n v="1.1000000000000001"/>
    <n v="87.99"/>
    <n v="100"/>
    <n v="32700"/>
    <n v="12510"/>
    <n v="24896"/>
    <n v="12510"/>
    <n v="31650.003000000001"/>
    <n v="12108.303900000001"/>
    <n v="24096.58944"/>
  </r>
  <r>
    <x v="3"/>
    <x v="2"/>
    <x v="29"/>
    <x v="29"/>
    <n v="1.1100000000000001"/>
    <n v="91.47"/>
    <n v="100"/>
    <n v="15700"/>
    <n v="11015"/>
    <n v="13218"/>
    <n v="11015"/>
    <n v="15940.4769"/>
    <n v="11183.716754999999"/>
    <n v="13420.460106"/>
  </r>
  <r>
    <x v="3"/>
    <x v="2"/>
    <x v="30"/>
    <x v="30"/>
    <n v="1"/>
    <n v="87.96"/>
    <n v="100"/>
    <n v="22900"/>
    <n v="7515"/>
    <n v="9299"/>
    <n v="7515"/>
    <n v="20142.84"/>
    <n v="6610.1939999999995"/>
    <n v="8179.4003999999995"/>
  </r>
  <r>
    <x v="3"/>
    <x v="2"/>
    <x v="31"/>
    <x v="31"/>
    <n v="1"/>
    <n v="87.96"/>
    <n v="100"/>
    <n v="19300"/>
    <n v="9385"/>
    <n v="11600"/>
    <n v="9385"/>
    <n v="16976.28"/>
    <n v="8255.0460000000003"/>
    <n v="10203.359999999999"/>
  </r>
  <r>
    <x v="3"/>
    <x v="2"/>
    <x v="32"/>
    <x v="32"/>
    <n v="1.04"/>
    <n v="86.35"/>
    <n v="100"/>
    <n v="9100"/>
    <n v="3095"/>
    <n v="3840"/>
    <n v="3095"/>
    <n v="8172.1639999999998"/>
    <n v="2779.4337999999998"/>
    <n v="3448.4735999999998"/>
  </r>
  <r>
    <x v="3"/>
    <x v="2"/>
    <x v="33"/>
    <x v="33"/>
    <n v="1"/>
    <n v="84.21"/>
    <n v="100"/>
    <n v="9400"/>
    <n v="3095"/>
    <n v="6696"/>
    <n v="3095"/>
    <n v="7915.74"/>
    <n v="2606.2995000000001"/>
    <n v="5638.7015999999994"/>
  </r>
  <r>
    <x v="3"/>
    <x v="2"/>
    <x v="34"/>
    <x v="34"/>
    <n v="1"/>
    <n v="59.69"/>
    <n v="100"/>
    <n v="31000"/>
    <n v="13635"/>
    <n v="13635"/>
    <n v="13635"/>
    <n v="18503.899999999998"/>
    <n v="8138.7314999999999"/>
    <n v="8138.7314999999999"/>
  </r>
  <r>
    <x v="3"/>
    <x v="2"/>
    <x v="35"/>
    <x v="35"/>
    <n v="1.04"/>
    <n v="2.13"/>
    <n v="100"/>
    <n v="461100"/>
    <n v="270910"/>
    <n v="270910"/>
    <n v="270910"/>
    <n v="10214.287200000001"/>
    <n v="6001.1983200000004"/>
    <n v="6001.1983200000004"/>
  </r>
  <r>
    <x v="3"/>
    <x v="2"/>
    <x v="36"/>
    <x v="36"/>
    <n v="1.02"/>
    <n v="24.57"/>
    <n v="100"/>
    <n v="1083300"/>
    <n v="475440"/>
    <n v="416016"/>
    <n v="475440"/>
    <n v="271490.14620000002"/>
    <n v="119151.92016000001"/>
    <n v="104259.43382400001"/>
  </r>
  <r>
    <x v="3"/>
    <x v="2"/>
    <x v="37"/>
    <x v="37"/>
    <n v="1.01"/>
    <n v="5.54"/>
    <n v="100"/>
    <n v="1553900"/>
    <n v="475440"/>
    <n v="432187"/>
    <n v="475440"/>
    <n v="86946.920599999998"/>
    <n v="26602.769759999999"/>
    <n v="24182.591397999997"/>
  </r>
  <r>
    <x v="3"/>
    <x v="2"/>
    <x v="38"/>
    <x v="38"/>
    <n v="1.01"/>
    <n v="4.93"/>
    <n v="100"/>
    <n v="1553900"/>
    <n v="884610"/>
    <n v="671186"/>
    <n v="884610"/>
    <n v="77373.342699999994"/>
    <n v="44047.385729999995"/>
    <n v="33420.364497999995"/>
  </r>
  <r>
    <x v="3"/>
    <x v="2"/>
    <x v="60"/>
    <x v="60"/>
    <n v="1.02"/>
    <n v="8.41"/>
    <n v="100"/>
    <n v="461100"/>
    <n v="1410365"/>
    <n v="660864"/>
    <n v="1410365"/>
    <n v="39554.080200000004"/>
    <n v="120983.93043000002"/>
    <n v="56690.235648000009"/>
  </r>
  <r>
    <x v="3"/>
    <x v="2"/>
    <x v="39"/>
    <x v="39"/>
    <n v="1.02"/>
    <n v="61.62"/>
    <n v="100"/>
    <n v="5044000"/>
    <n v="802530"/>
    <n v="589883"/>
    <n v="802530"/>
    <n v="3170275.0559999999"/>
    <n v="504409.36572"/>
    <n v="370755.622692"/>
  </r>
  <r>
    <x v="3"/>
    <x v="2"/>
    <x v="40"/>
    <x v="40"/>
    <n v="1.02"/>
    <n v="42.21"/>
    <n v="100"/>
    <n v="1865600"/>
    <n v="1180315"/>
    <n v="1026680"/>
    <n v="1180315"/>
    <n v="803219.15520000004"/>
    <n v="508175.18073000002"/>
    <n v="442028.86056000006"/>
  </r>
  <r>
    <x v="3"/>
    <x v="2"/>
    <x v="41"/>
    <x v="41"/>
    <n v="1.1499999999999999"/>
    <n v="4.1900000000000004"/>
    <n v="100"/>
    <n v="1509500"/>
    <n v="802530"/>
    <n v="2453256"/>
    <n v="802530"/>
    <n v="72735.257500000007"/>
    <n v="38669.908050000005"/>
    <n v="118210.14036000002"/>
  </r>
  <r>
    <x v="3"/>
    <x v="2"/>
    <x v="42"/>
    <x v="42"/>
    <n v="1.03"/>
    <n v="1.84"/>
    <n v="100"/>
    <n v="1553900"/>
    <n v="475440"/>
    <n v="523900"/>
    <n v="475440"/>
    <n v="29449.5128"/>
    <n v="9010.5388800000001"/>
    <n v="9928.9528000000009"/>
  </r>
  <r>
    <x v="3"/>
    <x v="2"/>
    <x v="43"/>
    <x v="43"/>
    <n v="1.02"/>
    <n v="11.41"/>
    <n v="100"/>
    <n v="1553900"/>
    <n v="692190"/>
    <n v="708038"/>
    <n v="692190"/>
    <n v="180845.98980000001"/>
    <n v="80558.456580000013"/>
    <n v="82402.878516000012"/>
  </r>
  <r>
    <x v="3"/>
    <x v="2"/>
    <x v="44"/>
    <x v="44"/>
    <n v="1.01"/>
    <n v="10.75"/>
    <n v="100"/>
    <n v="1865600"/>
    <n v="692190"/>
    <n v="840690"/>
    <n v="692190"/>
    <n v="202557.52000000002"/>
    <n v="75154.529250000007"/>
    <n v="91277.916750000004"/>
  </r>
  <r>
    <x v="3"/>
    <x v="2"/>
    <x v="45"/>
    <x v="45"/>
    <n v="1.05"/>
    <n v="7.86"/>
    <n v="100"/>
    <n v="668000"/>
    <n v="668000"/>
    <n v="668000"/>
    <n v="668000"/>
    <n v="55130.04"/>
    <n v="55130.04"/>
    <n v="55130.04"/>
  </r>
  <r>
    <x v="3"/>
    <x v="2"/>
    <x v="46"/>
    <x v="46"/>
    <n v="1.1100000000000001"/>
    <n v="82.75"/>
    <n v="100"/>
    <n v="1685900"/>
    <n v="836530"/>
    <n v="744083"/>
    <n v="836530"/>
    <n v="1548541.2975000003"/>
    <n v="768373.71825000015"/>
    <n v="683458.83757500013"/>
  </r>
  <r>
    <x v="3"/>
    <x v="2"/>
    <x v="11"/>
    <x v="11"/>
    <n v="1.01"/>
    <n v="4.3499999999999996"/>
    <n v="100"/>
    <n v="70300"/>
    <n v="117790"/>
    <n v="141348"/>
    <n v="117790"/>
    <n v="3088.6304999999998"/>
    <n v="5175.1036499999991"/>
    <n v="6210.1243799999993"/>
  </r>
  <r>
    <x v="3"/>
    <x v="2"/>
    <x v="10"/>
    <x v="10"/>
    <n v="1.01"/>
    <n v="5.64"/>
    <n v="100"/>
    <n v="198000"/>
    <n v="191280"/>
    <n v="295300"/>
    <n v="191280"/>
    <n v="11278.871999999999"/>
    <n v="10896.073920000001"/>
    <n v="16821.4692"/>
  </r>
  <r>
    <x v="3"/>
    <x v="2"/>
    <x v="47"/>
    <x v="47"/>
    <n v="1.17"/>
    <n v="55.64"/>
    <n v="100"/>
    <n v="208400"/>
    <n v="87760"/>
    <n v="501398"/>
    <n v="87760"/>
    <n v="135665.89920000001"/>
    <n v="57130.706879999998"/>
    <n v="326404.08122400002"/>
  </r>
  <r>
    <x v="3"/>
    <x v="2"/>
    <x v="48"/>
    <x v="48"/>
    <n v="1.57"/>
    <n v="2.64"/>
    <n v="100"/>
    <n v="505100"/>
    <n v="238810"/>
    <n v="238810"/>
    <n v="238810"/>
    <n v="20935.3848"/>
    <n v="9898.1968799999995"/>
    <n v="9898.1968799999995"/>
  </r>
  <r>
    <x v="3"/>
    <x v="2"/>
    <x v="49"/>
    <x v="49"/>
    <n v="2.14"/>
    <n v="1.19"/>
    <n v="100"/>
    <n v="939000"/>
    <n v="542960"/>
    <n v="3264255"/>
    <n v="542960"/>
    <n v="23912.574000000001"/>
    <n v="13827.01936"/>
    <n v="83127.517829999997"/>
  </r>
  <r>
    <x v="3"/>
    <x v="8"/>
    <x v="0"/>
    <x v="0"/>
    <n v="9.9499999999999993"/>
    <n v="96.19"/>
    <n v="100"/>
    <n v="32700"/>
    <n v="12510"/>
    <n v="24896"/>
    <n v="12510"/>
    <n v="312968.59350000002"/>
    <n v="119732.02154999999"/>
    <n v="238277.25088000001"/>
  </r>
  <r>
    <x v="3"/>
    <x v="8"/>
    <x v="2"/>
    <x v="2"/>
    <n v="1.67"/>
    <n v="54.6"/>
    <n v="100"/>
    <n v="132800"/>
    <n v="73100"/>
    <n v="71195"/>
    <n v="73100"/>
    <n v="121089.69600000001"/>
    <n v="66654.042000000001"/>
    <n v="64917.024900000004"/>
  </r>
  <r>
    <x v="3"/>
    <x v="8"/>
    <x v="3"/>
    <x v="3"/>
    <n v="1.67"/>
    <n v="45.12"/>
    <n v="100"/>
    <n v="79700"/>
    <n v="28115"/>
    <n v="37698"/>
    <n v="28115"/>
    <n v="60054.268799999998"/>
    <n v="21184.76496"/>
    <n v="28405.593792"/>
  </r>
  <r>
    <x v="3"/>
    <x v="8"/>
    <x v="20"/>
    <x v="20"/>
    <n v="1.46"/>
    <n v="44.15"/>
    <n v="100"/>
    <n v="146800"/>
    <n v="51540"/>
    <n v="59246"/>
    <n v="51540"/>
    <n v="94625.812000000005"/>
    <n v="33222.168599999997"/>
    <n v="38189.379139999997"/>
  </r>
  <r>
    <x v="3"/>
    <x v="8"/>
    <x v="21"/>
    <x v="21"/>
    <n v="2.12"/>
    <n v="21.68"/>
    <n v="100"/>
    <n v="73500"/>
    <n v="25770"/>
    <n v="30237"/>
    <n v="25770"/>
    <n v="33781.776000000005"/>
    <n v="11844.304320000001"/>
    <n v="13897.408992000001"/>
  </r>
  <r>
    <x v="3"/>
    <x v="8"/>
    <x v="61"/>
    <x v="61"/>
    <n v="1.66"/>
    <n v="34.840000000000003"/>
    <n v="100"/>
    <n v="139200"/>
    <n v="63210"/>
    <n v="149331"/>
    <n v="63210"/>
    <n v="80505.484800000006"/>
    <n v="36557.124240000005"/>
    <n v="86364.687864000007"/>
  </r>
  <r>
    <x v="3"/>
    <x v="8"/>
    <x v="62"/>
    <x v="62"/>
    <n v="1.44"/>
    <n v="5.9"/>
    <n v="100"/>
    <n v="60600"/>
    <n v="13865"/>
    <n v="21518"/>
    <n v="13865"/>
    <n v="5148.576"/>
    <n v="1177.9704000000002"/>
    <n v="1828.1692800000001"/>
  </r>
  <r>
    <x v="3"/>
    <x v="8"/>
    <x v="27"/>
    <x v="27"/>
    <n v="1.1399999999999999"/>
    <n v="70.900000000000006"/>
    <n v="100"/>
    <n v="242900"/>
    <n v="115125"/>
    <n v="150856"/>
    <n v="115125"/>
    <n v="196326.35399999999"/>
    <n v="93050.932499999995"/>
    <n v="121930.87056"/>
  </r>
  <r>
    <x v="3"/>
    <x v="8"/>
    <x v="28"/>
    <x v="28"/>
    <n v="1.2"/>
    <n v="46.85"/>
    <n v="100"/>
    <n v="45300"/>
    <n v="20660"/>
    <n v="34462"/>
    <n v="20660"/>
    <n v="25467.66"/>
    <n v="11615.052000000001"/>
    <n v="19374.536400000001"/>
  </r>
  <r>
    <x v="3"/>
    <x v="8"/>
    <x v="63"/>
    <x v="63"/>
    <n v="1.2"/>
    <n v="1.62"/>
    <n v="100"/>
    <n v="1624000"/>
    <n v="366035"/>
    <n v="603676"/>
    <n v="366035"/>
    <n v="31570.560000000005"/>
    <n v="7115.7204000000011"/>
    <n v="11735.461440000001"/>
  </r>
  <r>
    <x v="3"/>
    <x v="8"/>
    <x v="64"/>
    <x v="64"/>
    <n v="1.17"/>
    <n v="1.3"/>
    <n v="100"/>
    <n v="1407500"/>
    <n v="366035"/>
    <n v="394954"/>
    <n v="366035"/>
    <n v="21408.075000000001"/>
    <n v="5567.3923500000001"/>
    <n v="6007.2503399999996"/>
  </r>
  <r>
    <x v="3"/>
    <x v="8"/>
    <x v="65"/>
    <x v="65"/>
    <n v="1.17"/>
    <n v="1.3"/>
    <n v="100"/>
    <n v="1624000"/>
    <n v="366035"/>
    <n v="396157"/>
    <n v="366035"/>
    <n v="24701.040000000001"/>
    <n v="5567.3923500000001"/>
    <n v="6025.5479699999996"/>
  </r>
  <r>
    <x v="3"/>
    <x v="8"/>
    <x v="66"/>
    <x v="66"/>
    <n v="1.17"/>
    <n v="1.46"/>
    <n v="100"/>
    <n v="1624000"/>
    <n v="366035"/>
    <n v="416691"/>
    <n v="366035"/>
    <n v="27741.168000000001"/>
    <n v="6252.6098700000002"/>
    <n v="7117.9156620000003"/>
  </r>
  <r>
    <x v="3"/>
    <x v="8"/>
    <x v="22"/>
    <x v="22"/>
    <n v="1.1499999999999999"/>
    <n v="11.51"/>
    <n v="100"/>
    <n v="433100"/>
    <n v="132870"/>
    <n v="174298"/>
    <n v="132870"/>
    <n v="57327.28149999999"/>
    <n v="17587.337549999997"/>
    <n v="23070.954769999997"/>
  </r>
  <r>
    <x v="3"/>
    <x v="8"/>
    <x v="23"/>
    <x v="23"/>
    <n v="1.17"/>
    <n v="10.08"/>
    <n v="100"/>
    <n v="329100"/>
    <n v="100990"/>
    <n v="129990"/>
    <n v="100990"/>
    <n v="38812.7376"/>
    <n v="11910.35664"/>
    <n v="15330.50064"/>
  </r>
  <r>
    <x v="3"/>
    <x v="8"/>
    <x v="23"/>
    <x v="23"/>
    <n v="2.12"/>
    <n v="3.24"/>
    <n v="100"/>
    <n v="329100"/>
    <n v="100990"/>
    <n v="129990"/>
    <n v="100990"/>
    <n v="22605.220800000003"/>
    <n v="6936.801120000001"/>
    <n v="8928.7531200000012"/>
  </r>
  <r>
    <x v="3"/>
    <x v="8"/>
    <x v="59"/>
    <x v="59"/>
    <n v="1.45"/>
    <n v="1.61"/>
    <n v="100"/>
    <n v="173200"/>
    <n v="90270"/>
    <n v="99050"/>
    <n v="90270"/>
    <n v="4043.3539999999998"/>
    <n v="2107.3531499999999"/>
    <n v="2312.3222499999997"/>
  </r>
  <r>
    <x v="3"/>
    <x v="8"/>
    <x v="59"/>
    <x v="59"/>
    <n v="1.1499999999999999"/>
    <n v="1.61"/>
    <n v="100"/>
    <n v="173200"/>
    <n v="90270"/>
    <n v="99050"/>
    <n v="90270"/>
    <n v="3206.7979999999993"/>
    <n v="1671.3490499999998"/>
    <n v="1833.9107499999998"/>
  </r>
  <r>
    <x v="3"/>
    <x v="8"/>
    <x v="59"/>
    <x v="59"/>
    <n v="1.1499999999999999"/>
    <n v="1.61"/>
    <n v="100"/>
    <n v="173200"/>
    <n v="90270"/>
    <n v="99050"/>
    <n v="90270"/>
    <n v="3206.7979999999993"/>
    <n v="1671.3490499999998"/>
    <n v="1833.9107499999998"/>
  </r>
  <r>
    <x v="3"/>
    <x v="8"/>
    <x v="24"/>
    <x v="24"/>
    <n v="1"/>
    <n v="1.24"/>
    <n v="100"/>
    <n v="316200"/>
    <n v="97045"/>
    <n v="117075"/>
    <n v="97045"/>
    <n v="3920.8799999999997"/>
    <n v="1203.3579999999999"/>
    <n v="1451.73"/>
  </r>
  <r>
    <x v="3"/>
    <x v="8"/>
    <x v="67"/>
    <x v="67"/>
    <n v="1.46"/>
    <n v="18.84"/>
    <n v="100"/>
    <n v="257100"/>
    <n v="91170"/>
    <n v="110820"/>
    <n v="91170"/>
    <n v="70718.954400000002"/>
    <n v="25077.584880000002"/>
    <n v="30482.592480000003"/>
  </r>
  <r>
    <x v="3"/>
    <x v="8"/>
    <x v="32"/>
    <x v="32"/>
    <n v="5.15"/>
    <n v="81.239999999999995"/>
    <n v="100"/>
    <n v="9100"/>
    <n v="3095"/>
    <n v="3840"/>
    <n v="3095"/>
    <n v="38073.126000000004"/>
    <n v="12949.046700000001"/>
    <n v="16066.0224"/>
  </r>
  <r>
    <x v="3"/>
    <x v="8"/>
    <x v="54"/>
    <x v="54"/>
    <n v="4.87"/>
    <n v="22.26"/>
    <n v="100"/>
    <n v="7600"/>
    <n v="3665"/>
    <n v="4581"/>
    <n v="3665"/>
    <n v="8238.8712000000014"/>
    <n v="3973.0872300000001"/>
    <n v="4966.0880220000008"/>
  </r>
  <r>
    <x v="3"/>
    <x v="8"/>
    <x v="55"/>
    <x v="55"/>
    <n v="5.8"/>
    <n v="65.760000000000005"/>
    <n v="100"/>
    <n v="16400"/>
    <n v="4530"/>
    <n v="11900"/>
    <n v="4530"/>
    <n v="62550.912000000004"/>
    <n v="17277.7824"/>
    <n v="45387.552000000003"/>
  </r>
  <r>
    <x v="3"/>
    <x v="8"/>
    <x v="56"/>
    <x v="56"/>
    <n v="5.8"/>
    <n v="65.760000000000005"/>
    <n v="100"/>
    <n v="16400"/>
    <n v="4530"/>
    <n v="12023"/>
    <n v="4530"/>
    <n v="62550.912000000004"/>
    <n v="17277.7824"/>
    <n v="45856.683840000005"/>
  </r>
  <r>
    <x v="3"/>
    <x v="8"/>
    <x v="29"/>
    <x v="29"/>
    <n v="9.81"/>
    <n v="87.92"/>
    <n v="100"/>
    <n v="15700"/>
    <n v="11015"/>
    <n v="13218"/>
    <n v="11015"/>
    <n v="135411.7464"/>
    <n v="95003.846279999998"/>
    <n v="114004.61553600001"/>
  </r>
  <r>
    <x v="3"/>
    <x v="8"/>
    <x v="69"/>
    <x v="69"/>
    <n v="4.2"/>
    <n v="77.010000000000005"/>
    <n v="90.19"/>
    <n v="1350376.8533265661"/>
    <n v="900549.65300145885"/>
    <n v="940241.48659999226"/>
    <n v="900549.65300145885"/>
    <n v="3939215.9149565394"/>
    <n v="2627014.4638313362"/>
    <n v="2742800.4403311405"/>
  </r>
  <r>
    <x v="3"/>
    <x v="8"/>
    <x v="70"/>
    <x v="70"/>
    <n v="4.8"/>
    <n v="6.5"/>
    <n v="96.6"/>
    <n v="1019867.2760491591"/>
    <n v="1002002.4485743855"/>
    <n v="1005181.1825122898"/>
    <n v="1002002.4485743855"/>
    <n v="307379.83806300815"/>
    <n v="301995.52198073117"/>
    <n v="302953.56695974403"/>
  </r>
  <r>
    <x v="3"/>
    <x v="8"/>
    <x v="71"/>
    <x v="71"/>
    <n v="4.92"/>
    <n v="13.45"/>
    <n v="91.49"/>
    <n v="1390615.8426325005"/>
    <n v="909399.45489703445"/>
    <n v="966867.01393066964"/>
    <n v="909399.45489703445"/>
    <n v="841914.8842360517"/>
    <n v="550574.00708493218"/>
    <n v="585366.35722783045"/>
  </r>
  <r>
    <x v="3"/>
    <x v="8"/>
    <x v="72"/>
    <x v="72"/>
    <n v="4.57"/>
    <n v="11.71"/>
    <n v="94.29"/>
    <n v="1045995.2627959111"/>
    <n v="1004950.2503916343"/>
    <n v="1022412.2998691392"/>
    <n v="1004950.2503916343"/>
    <n v="527798.86084348534"/>
    <n v="507087.95367132651"/>
    <n v="515899.13107339654"/>
  </r>
  <r>
    <x v="3"/>
    <x v="8"/>
    <x v="73"/>
    <x v="73"/>
    <n v="6"/>
    <n v="10"/>
    <n v="90"/>
    <m/>
    <m/>
    <m/>
    <m/>
    <n v="0"/>
    <n v="0"/>
    <n v="0"/>
  </r>
  <r>
    <x v="3"/>
    <x v="8"/>
    <x v="74"/>
    <x v="74"/>
    <n v="6"/>
    <n v="5"/>
    <n v="90"/>
    <n v="805025.10909246898"/>
    <n v="661037.65147569112"/>
    <n v="673208.68469590088"/>
    <n v="661037.65147569112"/>
    <n v="217356.77945496669"/>
    <n v="178480.16589843665"/>
    <n v="181766.34486789329"/>
  </r>
  <r>
    <x v="3"/>
    <x v="8"/>
    <x v="74"/>
    <x v="74"/>
    <n v="6"/>
    <n v="5"/>
    <n v="90"/>
    <n v="13160876.155844156"/>
    <n v="6029271.3409090908"/>
    <n v="10929606.285714285"/>
    <n v="6029271.3409090908"/>
    <n v="3553436.5620779232"/>
    <n v="1627903.2620454549"/>
    <n v="2950993.6971428581"/>
  </r>
  <r>
    <x v="3"/>
    <x v="8"/>
    <x v="75"/>
    <x v="75"/>
    <n v="4.25"/>
    <n v="71.81"/>
    <n v="97.42"/>
    <n v="342560.1448130146"/>
    <n v="194921.37143723413"/>
    <n v="210599.65264584101"/>
    <n v="194921.37143723413"/>
    <n v="1018494.7989135316"/>
    <n v="579537.36303527257"/>
    <n v="626151.79880270851"/>
  </r>
  <r>
    <x v="3"/>
    <x v="8"/>
    <x v="76"/>
    <x v="76"/>
    <n v="4.3"/>
    <n v="31.21"/>
    <n v="96.54"/>
    <n v="1949549.1233986802"/>
    <n v="212134.14693322979"/>
    <n v="875758.4"/>
    <n v="212134.14693322979"/>
    <n v="2525827.5820861449"/>
    <n v="274840.10174217779"/>
    <n v="1134628.8715759006"/>
  </r>
  <r>
    <x v="3"/>
    <x v="8"/>
    <x v="77"/>
    <x v="77"/>
    <n v="8"/>
    <n v="79.88"/>
    <n v="90"/>
    <n v="1648509.9720904217"/>
    <n v="1068908.8258643076"/>
    <n v="1121100.2067335434"/>
    <n v="1068908.8258643076"/>
    <n v="9481174.3130819686"/>
    <n v="6147679.4647229444"/>
    <n v="6447850.8849990321"/>
  </r>
  <r>
    <x v="3"/>
    <x v="8"/>
    <x v="78"/>
    <x v="78"/>
    <n v="7"/>
    <n v="47.5"/>
    <n v="92.5"/>
    <n v="2642880.4902801826"/>
    <n v="979850.61388915021"/>
    <n v="1507996.3867397523"/>
    <n v="979850.61388915021"/>
    <n v="8128509.307917987"/>
    <n v="3013653.0443428177"/>
    <n v="4638031.3869664511"/>
  </r>
  <r>
    <x v="3"/>
    <x v="8"/>
    <x v="79"/>
    <x v="79"/>
    <n v="6.18"/>
    <n v="9.6999999999999993"/>
    <n v="97.27"/>
    <n v="647798.43065309362"/>
    <n v="595406.98885201279"/>
    <n v="617381.58586117555"/>
    <n v="595406.98885201279"/>
    <n v="377727.85878967046"/>
    <n v="347178.68454966118"/>
    <n v="359991.95652327297"/>
  </r>
  <r>
    <x v="3"/>
    <x v="8"/>
    <x v="80"/>
    <x v="80"/>
    <n v="18"/>
    <n v="21.66"/>
    <n v="98.51"/>
    <n v="10476244.303353308"/>
    <n v="5496829.2616818072"/>
    <n v="5557960.5877716411"/>
    <n v="5496829.2616818072"/>
    <n v="40236194.048694171"/>
    <n v="21111715.460355904"/>
    <n v="21346503.026183978"/>
  </r>
  <r>
    <x v="3"/>
    <x v="8"/>
    <x v="81"/>
    <x v="81"/>
    <n v="14.86"/>
    <n v="57.78"/>
    <n v="98.57"/>
    <n v="43152.78"/>
    <n v="4262.3"/>
    <n v="11591.920000000002"/>
    <n v="4262.3"/>
    <n v="365216.07323724253"/>
    <n v="36073.237204163881"/>
    <n v="98106.205525582758"/>
  </r>
  <r>
    <x v="3"/>
    <x v="8"/>
    <x v="82"/>
    <x v="82"/>
    <n v="6.42"/>
    <n v="73.319999999999993"/>
    <n v="99.78"/>
    <n v="19965.240000000002"/>
    <n v="2356.12"/>
    <n v="4386.2"/>
    <n v="2356.12"/>
    <n v="93772.505303275975"/>
    <n v="11066.196809813184"/>
    <n v="20601.052767771838"/>
  </r>
  <r>
    <x v="3"/>
    <x v="8"/>
    <x v="83"/>
    <x v="83"/>
    <n v="8.73"/>
    <n v="76.09"/>
    <n v="99.66"/>
    <n v="4723.18"/>
    <n v="1897.02"/>
    <n v="2787.34"/>
    <n v="1897.02"/>
    <n v="31267.791509316517"/>
    <n v="12558.408921320724"/>
    <n v="18452.39139426791"/>
  </r>
  <r>
    <x v="3"/>
    <x v="8"/>
    <x v="84"/>
    <x v="84"/>
    <n v="9.11"/>
    <n v="36.270000000000003"/>
    <n v="100"/>
    <n v="235192.69"/>
    <n v="235192.69"/>
    <n v="235192.69"/>
    <n v="235192.69"/>
    <n v="777122.98071992991"/>
    <n v="777122.98071992991"/>
    <n v="777122.98071992991"/>
  </r>
  <r>
    <x v="3"/>
    <x v="8"/>
    <x v="85"/>
    <x v="85"/>
    <n v="182.12"/>
    <n v="30.47"/>
    <n v="85.29"/>
    <n v="1377"/>
    <n v="1377"/>
    <n v="1377"/>
    <n v="1377"/>
    <n v="65172.165323641202"/>
    <n v="65172.165323641202"/>
    <n v="65172.165323641202"/>
  </r>
  <r>
    <x v="3"/>
    <x v="8"/>
    <x v="86"/>
    <x v="86"/>
    <n v="287.83"/>
    <n v="21.93"/>
    <n v="83.67"/>
    <n v="3095.3703912241535"/>
    <n v="1152.3052583891531"/>
    <n v="1412.4978286897713"/>
    <n v="1152.3052583891531"/>
    <n v="163477.15926208586"/>
    <n v="60857.204933631227"/>
    <n v="74598.869703198172"/>
  </r>
  <r>
    <x v="3"/>
    <x v="8"/>
    <x v="87"/>
    <x v="87"/>
    <n v="20"/>
    <n v="50"/>
    <n v="99"/>
    <n v="8733.3333333333339"/>
    <n v="8733.3333333333339"/>
    <n v="8733.3333333333339"/>
    <n v="8733.3333333333339"/>
    <n v="86460.000000000015"/>
    <n v="86460.000000000015"/>
    <n v="86460.000000000015"/>
  </r>
  <r>
    <x v="3"/>
    <x v="8"/>
    <x v="88"/>
    <x v="88"/>
    <n v="898.2"/>
    <n v="51.5"/>
    <n v="96.97"/>
    <n v="587.47956097572524"/>
    <n v="158.14852144888411"/>
    <n v="180.64107604915975"/>
    <n v="158.14852144888411"/>
    <n v="263518.09181555972"/>
    <n v="70938.632361005788"/>
    <n v="81027.826031807956"/>
  </r>
  <r>
    <x v="3"/>
    <x v="3"/>
    <x v="50"/>
    <x v="50"/>
    <n v="1"/>
    <n v="60.48"/>
    <n v="100"/>
    <n v="5665000"/>
    <n v="5665000"/>
    <n v="5665000"/>
    <n v="5665000"/>
    <n v="3426192"/>
    <n v="3426192"/>
    <n v="3426192"/>
  </r>
  <r>
    <x v="3"/>
    <x v="3"/>
    <x v="89"/>
    <x v="89"/>
    <n v="1"/>
    <n v="11.04"/>
    <n v="100"/>
    <n v="2034100"/>
    <n v="1924035"/>
    <n v="1890000"/>
    <n v="1924035"/>
    <n v="224564.63999999998"/>
    <n v="212413.46400000001"/>
    <n v="208656"/>
  </r>
  <r>
    <x v="3"/>
    <x v="3"/>
    <x v="51"/>
    <x v="51"/>
    <n v="1"/>
    <n v="24.19"/>
    <n v="100"/>
    <n v="2452695"/>
    <n v="2452695"/>
    <n v="2288521"/>
    <n v="2452695"/>
    <n v="593306.92050000001"/>
    <n v="593306.92050000001"/>
    <n v="553593.22990000003"/>
  </r>
  <r>
    <x v="3"/>
    <x v="3"/>
    <x v="89"/>
    <x v="89"/>
    <n v="1"/>
    <n v="3.47"/>
    <n v="100"/>
    <n v="2034100"/>
    <n v="1924035"/>
    <n v="1890000"/>
    <n v="1924035"/>
    <n v="70583.27"/>
    <n v="66764.014500000005"/>
    <n v="65583"/>
  </r>
  <r>
    <x v="3"/>
    <x v="3"/>
    <x v="51"/>
    <x v="51"/>
    <n v="1"/>
    <n v="18.52"/>
    <n v="100"/>
    <n v="2452695"/>
    <n v="2452695"/>
    <n v="2288521"/>
    <n v="2452695"/>
    <n v="454239.114"/>
    <n v="454239.114"/>
    <n v="423834.08919999999"/>
  </r>
  <r>
    <x v="3"/>
    <x v="4"/>
    <x v="0"/>
    <x v="0"/>
    <n v="3.28"/>
    <n v="54.53"/>
    <n v="100"/>
    <n v="32700"/>
    <n v="12510"/>
    <n v="24896"/>
    <n v="12510"/>
    <n v="58486.696799999998"/>
    <n v="22375.185839999998"/>
    <n v="44528.587264000002"/>
  </r>
  <r>
    <x v="3"/>
    <x v="4"/>
    <x v="0"/>
    <x v="0"/>
    <n v="4.5999999999999996"/>
    <n v="76.72"/>
    <n v="100"/>
    <n v="32700"/>
    <n v="12510"/>
    <n v="24896"/>
    <n v="12510"/>
    <n v="115402.22399999999"/>
    <n v="44149.2912"/>
    <n v="87860.971519999992"/>
  </r>
  <r>
    <x v="3"/>
    <x v="4"/>
    <x v="0"/>
    <x v="0"/>
    <n v="6.06"/>
    <n v="92.49"/>
    <n v="100"/>
    <n v="32700"/>
    <n v="12510"/>
    <n v="24896"/>
    <n v="12510"/>
    <n v="183280.03379999998"/>
    <n v="70117.223939999982"/>
    <n v="139539.44102399997"/>
  </r>
  <r>
    <x v="3"/>
    <x v="4"/>
    <x v="4"/>
    <x v="4"/>
    <n v="1.1499999999999999"/>
    <n v="1.27"/>
    <n v="100"/>
    <n v="1624000"/>
    <n v="263410"/>
    <n v="295021"/>
    <n v="263410"/>
    <n v="23718.519999999997"/>
    <n v="3847.1030499999997"/>
    <n v="4308.7817049999994"/>
  </r>
  <r>
    <x v="3"/>
    <x v="4"/>
    <x v="3"/>
    <x v="3"/>
    <n v="2"/>
    <n v="31.88"/>
    <n v="100"/>
    <n v="79700"/>
    <n v="28115"/>
    <n v="37698"/>
    <n v="28115"/>
    <n v="50816.719999999994"/>
    <n v="17926.124"/>
    <n v="24036.244799999997"/>
  </r>
  <r>
    <x v="3"/>
    <x v="4"/>
    <x v="52"/>
    <x v="52"/>
    <n v="1.87"/>
    <n v="92.02"/>
    <n v="100"/>
    <n v="109000"/>
    <n v="57780"/>
    <n v="54590"/>
    <n v="57780"/>
    <n v="187564.36600000001"/>
    <n v="99426.321720000007"/>
    <n v="93937.052660000001"/>
  </r>
  <r>
    <x v="3"/>
    <x v="4"/>
    <x v="20"/>
    <x v="20"/>
    <n v="1"/>
    <n v="4.68"/>
    <n v="100"/>
    <n v="146800"/>
    <n v="51540"/>
    <n v="59246"/>
    <n v="51540"/>
    <n v="6870.2399999999989"/>
    <n v="2412.0719999999997"/>
    <n v="2772.7127999999998"/>
  </r>
  <r>
    <x v="3"/>
    <x v="4"/>
    <x v="21"/>
    <x v="21"/>
    <n v="1"/>
    <n v="1.95"/>
    <n v="100"/>
    <n v="73500"/>
    <n v="25770"/>
    <n v="30237"/>
    <n v="25770"/>
    <n v="1433.25"/>
    <n v="502.51499999999999"/>
    <n v="589.62149999999997"/>
  </r>
  <r>
    <x v="3"/>
    <x v="4"/>
    <x v="22"/>
    <x v="22"/>
    <n v="1"/>
    <n v="1.4"/>
    <n v="100"/>
    <n v="433100"/>
    <n v="132870"/>
    <n v="174298"/>
    <n v="132870"/>
    <n v="6063.4"/>
    <n v="1860.1799999999998"/>
    <n v="2440.1719999999996"/>
  </r>
  <r>
    <x v="3"/>
    <x v="4"/>
    <x v="23"/>
    <x v="23"/>
    <n v="1"/>
    <n v="1.4"/>
    <n v="100"/>
    <n v="329100"/>
    <n v="100990"/>
    <n v="129990"/>
    <n v="100990"/>
    <n v="4607.3999999999996"/>
    <n v="1413.86"/>
    <n v="1819.86"/>
  </r>
  <r>
    <x v="3"/>
    <x v="4"/>
    <x v="24"/>
    <x v="24"/>
    <n v="1"/>
    <n v="0.47"/>
    <n v="100"/>
    <n v="316200"/>
    <n v="97045"/>
    <n v="117075"/>
    <n v="97045"/>
    <n v="1486.1399999999999"/>
    <n v="456.11149999999992"/>
    <n v="550.25249999999994"/>
  </r>
  <r>
    <x v="3"/>
    <x v="4"/>
    <x v="27"/>
    <x v="27"/>
    <n v="1"/>
    <n v="4.84"/>
    <n v="100"/>
    <n v="242900"/>
    <n v="115125"/>
    <n v="150856"/>
    <n v="115125"/>
    <n v="11756.359999999999"/>
    <n v="5572.05"/>
    <n v="7301.4304000000002"/>
  </r>
  <r>
    <x v="3"/>
    <x v="4"/>
    <x v="28"/>
    <x v="28"/>
    <n v="1"/>
    <n v="8.58"/>
    <n v="100"/>
    <n v="45300"/>
    <n v="20660"/>
    <n v="34462"/>
    <n v="20660"/>
    <n v="3886.7400000000002"/>
    <n v="1772.6279999999999"/>
    <n v="2956.8396000000002"/>
  </r>
  <r>
    <x v="3"/>
    <x v="4"/>
    <x v="32"/>
    <x v="32"/>
    <n v="1.23"/>
    <n v="22.15"/>
    <n v="100"/>
    <n v="9100"/>
    <n v="3095"/>
    <n v="3840"/>
    <n v="3095"/>
    <n v="2479.2494999999994"/>
    <n v="843.21727499999986"/>
    <n v="1046.1887999999997"/>
  </r>
  <r>
    <x v="3"/>
    <x v="4"/>
    <x v="54"/>
    <x v="54"/>
    <n v="1.17"/>
    <n v="18.87"/>
    <n v="100"/>
    <n v="7600"/>
    <n v="3665"/>
    <n v="4581"/>
    <n v="3665"/>
    <n v="1677.9204"/>
    <n v="809.155035"/>
    <n v="1011.388599"/>
  </r>
  <r>
    <x v="3"/>
    <x v="4"/>
    <x v="55"/>
    <x v="55"/>
    <n v="1.47"/>
    <n v="26.35"/>
    <n v="100"/>
    <n v="16400"/>
    <n v="4530"/>
    <n v="11900"/>
    <n v="4530"/>
    <n v="6352.4579999999996"/>
    <n v="1754.6728499999999"/>
    <n v="4609.4054999999998"/>
  </r>
  <r>
    <x v="3"/>
    <x v="4"/>
    <x v="56"/>
    <x v="56"/>
    <n v="1.47"/>
    <n v="26.35"/>
    <n v="100"/>
    <n v="16400"/>
    <n v="4530"/>
    <n v="12023"/>
    <n v="4530"/>
    <n v="6352.4579999999996"/>
    <n v="1754.6728499999999"/>
    <n v="4657.0489349999998"/>
  </r>
  <r>
    <x v="3"/>
    <x v="4"/>
    <x v="29"/>
    <x v="29"/>
    <n v="1.69"/>
    <n v="25.89"/>
    <n v="100"/>
    <n v="15700"/>
    <n v="11015"/>
    <n v="13218"/>
    <n v="11015"/>
    <n v="6869.3937000000005"/>
    <n v="4819.5141149999999"/>
    <n v="5783.4169380000003"/>
  </r>
  <r>
    <x v="3"/>
    <x v="4"/>
    <x v="0"/>
    <x v="0"/>
    <n v="2.95"/>
    <n v="40.4"/>
    <n v="100"/>
    <n v="32700"/>
    <n v="12510"/>
    <n v="24896"/>
    <n v="12510"/>
    <n v="38971.86"/>
    <n v="14909.418"/>
    <n v="29671.052799999998"/>
  </r>
  <r>
    <x v="3"/>
    <x v="4"/>
    <x v="0"/>
    <x v="0"/>
    <n v="4.07"/>
    <n v="61.59"/>
    <n v="100"/>
    <n v="32700"/>
    <n v="12510"/>
    <n v="24896"/>
    <n v="12510"/>
    <n v="81969.515100000004"/>
    <n v="31358.979629999998"/>
    <n v="62407.126848"/>
  </r>
  <r>
    <x v="3"/>
    <x v="4"/>
    <x v="0"/>
    <x v="0"/>
    <n v="5.53"/>
    <n v="77.67"/>
    <n v="100"/>
    <n v="32700"/>
    <n v="12510"/>
    <n v="24896"/>
    <n v="12510"/>
    <n v="140451.43770000001"/>
    <n v="53732.339010000011"/>
    <n v="106932.07929600001"/>
  </r>
  <r>
    <x v="3"/>
    <x v="4"/>
    <x v="0"/>
    <x v="0"/>
    <n v="2"/>
    <n v="4.68"/>
    <n v="100"/>
    <n v="32700"/>
    <n v="12510"/>
    <n v="24896"/>
    <n v="12510"/>
    <n v="3060.72"/>
    <n v="1170.9359999999999"/>
    <n v="2330.2655999999997"/>
  </r>
  <r>
    <x v="3"/>
    <x v="4"/>
    <x v="4"/>
    <x v="4"/>
    <n v="1.1299999999999999"/>
    <n v="8.1"/>
    <n v="100"/>
    <n v="1624000"/>
    <n v="263410"/>
    <n v="295021"/>
    <n v="263410"/>
    <n v="148644.72"/>
    <n v="24109.917300000001"/>
    <n v="27003.272130000001"/>
  </r>
  <r>
    <x v="3"/>
    <x v="4"/>
    <x v="3"/>
    <x v="3"/>
    <n v="2.08"/>
    <n v="29.07"/>
    <n v="100"/>
    <n v="79700"/>
    <n v="28115"/>
    <n v="37698"/>
    <n v="28115"/>
    <n v="48191.083200000008"/>
    <n v="16999.903440000002"/>
    <n v="22794.321888000002"/>
  </r>
  <r>
    <x v="3"/>
    <x v="4"/>
    <x v="52"/>
    <x v="52"/>
    <n v="1.94"/>
    <n v="75.33"/>
    <n v="100"/>
    <n v="109000"/>
    <n v="57780"/>
    <n v="54590"/>
    <n v="57780"/>
    <n v="159292.818"/>
    <n v="84439.807559999987"/>
    <n v="79777.935179999986"/>
  </r>
  <r>
    <x v="3"/>
    <x v="4"/>
    <x v="20"/>
    <x v="20"/>
    <n v="1"/>
    <n v="1.4"/>
    <n v="100"/>
    <n v="146800"/>
    <n v="51540"/>
    <n v="59246"/>
    <n v="51540"/>
    <n v="2055.1999999999998"/>
    <n v="721.56"/>
    <n v="829.44399999999996"/>
  </r>
  <r>
    <x v="3"/>
    <x v="4"/>
    <x v="21"/>
    <x v="21"/>
    <n v="1"/>
    <n v="1.44"/>
    <n v="100"/>
    <n v="73500"/>
    <n v="25770"/>
    <n v="30237"/>
    <n v="25770"/>
    <n v="1058.3999999999999"/>
    <n v="371.08799999999997"/>
    <n v="435.4128"/>
  </r>
  <r>
    <x v="3"/>
    <x v="4"/>
    <x v="53"/>
    <x v="53"/>
    <n v="1"/>
    <n v="8.1"/>
    <n v="100"/>
    <n v="63800"/>
    <n v="23545"/>
    <n v="31300"/>
    <n v="23545"/>
    <n v="5167.8"/>
    <n v="1907.145"/>
    <n v="2535.3000000000002"/>
  </r>
  <r>
    <x v="3"/>
    <x v="4"/>
    <x v="25"/>
    <x v="25"/>
    <n v="1"/>
    <n v="40.479999999999997"/>
    <n v="100"/>
    <n v="63800"/>
    <n v="29340"/>
    <n v="39696"/>
    <n v="29340"/>
    <n v="25826.239999999998"/>
    <n v="11876.832"/>
    <n v="16068.9408"/>
  </r>
  <r>
    <x v="3"/>
    <x v="4"/>
    <x v="27"/>
    <x v="27"/>
    <n v="1"/>
    <n v="1.95"/>
    <n v="100"/>
    <n v="242900"/>
    <n v="115125"/>
    <n v="150856"/>
    <n v="115125"/>
    <n v="4736.55"/>
    <n v="2244.9375"/>
    <n v="2941.692"/>
  </r>
  <r>
    <x v="3"/>
    <x v="4"/>
    <x v="28"/>
    <x v="28"/>
    <n v="1.26"/>
    <n v="6.63"/>
    <n v="100"/>
    <n v="45300"/>
    <n v="20660"/>
    <n v="34462"/>
    <n v="20660"/>
    <n v="3784.2714000000001"/>
    <n v="1725.89508"/>
    <n v="2878.8865559999999"/>
  </r>
  <r>
    <x v="3"/>
    <x v="4"/>
    <x v="32"/>
    <x v="32"/>
    <n v="1.23"/>
    <n v="15.1"/>
    <n v="100"/>
    <n v="9100"/>
    <n v="3095"/>
    <n v="3840"/>
    <n v="3095"/>
    <n v="1690.1429999999998"/>
    <n v="574.83434999999997"/>
    <n v="713.20319999999992"/>
  </r>
  <r>
    <x v="3"/>
    <x v="4"/>
    <x v="54"/>
    <x v="54"/>
    <n v="1.23"/>
    <n v="15.1"/>
    <n v="100"/>
    <n v="7600"/>
    <n v="3665"/>
    <n v="4581"/>
    <n v="3665"/>
    <n v="1411.5479999999998"/>
    <n v="680.70044999999993"/>
    <n v="850.82912999999985"/>
  </r>
  <r>
    <x v="3"/>
    <x v="4"/>
    <x v="55"/>
    <x v="55"/>
    <n v="1"/>
    <n v="13.23"/>
    <n v="100"/>
    <n v="16400"/>
    <n v="4530"/>
    <n v="11900"/>
    <n v="4530"/>
    <n v="2169.7199999999998"/>
    <n v="599.31899999999996"/>
    <n v="1574.3700000000001"/>
  </r>
  <r>
    <x v="3"/>
    <x v="4"/>
    <x v="56"/>
    <x v="56"/>
    <n v="1"/>
    <n v="13.23"/>
    <n v="100"/>
    <n v="16400"/>
    <n v="4530"/>
    <n v="12023"/>
    <n v="4530"/>
    <n v="2169.7199999999998"/>
    <n v="599.31899999999996"/>
    <n v="1590.6429000000001"/>
  </r>
  <r>
    <x v="3"/>
    <x v="4"/>
    <x v="29"/>
    <x v="29"/>
    <n v="1"/>
    <n v="10.37"/>
    <n v="100"/>
    <n v="15700"/>
    <n v="11015"/>
    <n v="13218"/>
    <n v="11015"/>
    <n v="1628.0899999999997"/>
    <n v="1142.2554999999998"/>
    <n v="1370.7065999999998"/>
  </r>
  <r>
    <x v="3"/>
    <x v="9"/>
    <x v="0"/>
    <x v="0"/>
    <n v="2.5499999999999998"/>
    <n v="100"/>
    <n v="100"/>
    <n v="32700"/>
    <n v="12510"/>
    <n v="24896"/>
    <n v="12510"/>
    <n v="83385"/>
    <n v="31900.499999999996"/>
    <n v="63484.799999999996"/>
  </r>
  <r>
    <x v="3"/>
    <x v="9"/>
    <x v="0"/>
    <x v="0"/>
    <n v="5"/>
    <n v="45.4"/>
    <n v="100"/>
    <n v="32700"/>
    <n v="12510"/>
    <n v="24896"/>
    <n v="12510"/>
    <n v="74228.999999999985"/>
    <n v="28397.699999999993"/>
    <n v="56513.919999999991"/>
  </r>
  <r>
    <x v="3"/>
    <x v="9"/>
    <x v="0"/>
    <x v="0"/>
    <n v="1"/>
    <n v="22.7"/>
    <n v="100"/>
    <n v="32700"/>
    <n v="12510"/>
    <n v="24896"/>
    <n v="12510"/>
    <n v="7422.9"/>
    <n v="2839.7699999999995"/>
    <n v="5651.3919999999998"/>
  </r>
  <r>
    <x v="3"/>
    <x v="9"/>
    <x v="91"/>
    <x v="91"/>
    <n v="3.36"/>
    <n v="100"/>
    <n v="100"/>
    <n v="16400"/>
    <n v="5515"/>
    <n v="26499"/>
    <n v="5515"/>
    <n v="55104"/>
    <n v="18530.399999999998"/>
    <n v="89036.64"/>
  </r>
  <r>
    <x v="3"/>
    <x v="9"/>
    <x v="92"/>
    <x v="92"/>
    <n v="5.09"/>
    <n v="100"/>
    <n v="100"/>
    <n v="14500"/>
    <n v="5950"/>
    <n v="5950"/>
    <n v="5950"/>
    <n v="73805"/>
    <n v="30285.5"/>
    <n v="30285.5"/>
  </r>
  <r>
    <x v="3"/>
    <x v="9"/>
    <x v="93"/>
    <x v="93"/>
    <n v="9.6300000000000008"/>
    <n v="100"/>
    <n v="100"/>
    <n v="14500"/>
    <n v="7785"/>
    <n v="7785"/>
    <n v="7785"/>
    <n v="139635"/>
    <n v="74969.55"/>
    <n v="74969.55"/>
  </r>
  <r>
    <x v="3"/>
    <x v="9"/>
    <x v="94"/>
    <x v="94"/>
    <n v="1"/>
    <n v="22.7"/>
    <n v="100"/>
    <n v="79300"/>
    <n v="28115"/>
    <n v="32400"/>
    <n v="28115"/>
    <n v="18001.099999999999"/>
    <n v="6382.1049999999996"/>
    <n v="7354.7999999999993"/>
  </r>
  <r>
    <x v="3"/>
    <x v="9"/>
    <x v="95"/>
    <x v="95"/>
    <n v="1"/>
    <n v="9.08"/>
    <n v="100"/>
    <n v="1624000"/>
    <n v="280620"/>
    <n v="212888"/>
    <n v="280620"/>
    <n v="147459.20000000001"/>
    <n v="25480.296000000002"/>
    <n v="19330.2304"/>
  </r>
  <r>
    <x v="3"/>
    <x v="9"/>
    <x v="96"/>
    <x v="96"/>
    <n v="1"/>
    <n v="22.7"/>
    <n v="100"/>
    <n v="40000"/>
    <n v="22000"/>
    <n v="59851"/>
    <n v="22000"/>
    <n v="9080"/>
    <n v="4994"/>
    <n v="13586.177"/>
  </r>
  <r>
    <x v="3"/>
    <x v="9"/>
    <x v="97"/>
    <x v="97"/>
    <n v="1"/>
    <n v="22.7"/>
    <n v="100"/>
    <n v="33100"/>
    <n v="18225"/>
    <n v="45840"/>
    <n v="18225"/>
    <n v="7513.6999999999989"/>
    <n v="4137.0749999999998"/>
    <n v="10405.679999999998"/>
  </r>
  <r>
    <x v="3"/>
    <x v="9"/>
    <x v="98"/>
    <x v="98"/>
    <n v="1"/>
    <n v="4.54"/>
    <n v="100"/>
    <n v="108800"/>
    <n v="59075"/>
    <n v="100506"/>
    <n v="59075"/>
    <n v="4939.5200000000004"/>
    <n v="2682.0050000000001"/>
    <n v="4562.9724000000006"/>
  </r>
  <r>
    <x v="3"/>
    <x v="9"/>
    <x v="99"/>
    <x v="99"/>
    <n v="2"/>
    <n v="20"/>
    <n v="100"/>
    <n v="430066.88622369076"/>
    <n v="36889.913965114036"/>
    <n v="50893.317385054397"/>
    <n v="36889.913965114036"/>
    <n v="172026.75448947633"/>
    <n v="14755.965586045615"/>
    <n v="20357.326954021759"/>
  </r>
  <r>
    <x v="3"/>
    <x v="9"/>
    <x v="106"/>
    <x v="83"/>
    <n v="2"/>
    <n v="30"/>
    <n v="100"/>
    <n v="12321.339570146933"/>
    <n v="4948.750306879765"/>
    <n v="7271.3389551574237"/>
    <n v="4948.750306879765"/>
    <n v="7392.8037420881592"/>
    <n v="2969.250184127859"/>
    <n v="4362.8033730944544"/>
  </r>
  <r>
    <x v="3"/>
    <x v="9"/>
    <x v="100"/>
    <x v="100"/>
    <n v="2"/>
    <n v="10"/>
    <n v="100"/>
    <n v="10800"/>
    <n v="10800"/>
    <n v="10800"/>
    <n v="10800"/>
    <n v="2160"/>
    <n v="2160"/>
    <n v="2160"/>
  </r>
  <r>
    <x v="3"/>
    <x v="9"/>
    <x v="101"/>
    <x v="101"/>
    <n v="2"/>
    <n v="13.62"/>
    <n v="100"/>
    <n v="99200"/>
    <n v="40790"/>
    <n v="52543"/>
    <n v="40790"/>
    <n v="27022.079999999998"/>
    <n v="11111.195999999998"/>
    <n v="14312.713199999998"/>
  </r>
  <r>
    <x v="3"/>
    <x v="6"/>
    <x v="0"/>
    <x v="0"/>
    <n v="8.5"/>
    <n v="66.34"/>
    <n v="100"/>
    <n v="32700"/>
    <n v="12510"/>
    <n v="24896"/>
    <n v="12510"/>
    <n v="184392.03"/>
    <n v="70542.638999999996"/>
    <n v="140386.05439999999"/>
  </r>
  <r>
    <x v="3"/>
    <x v="6"/>
    <x v="57"/>
    <x v="57"/>
    <n v="365"/>
    <n v="93.33"/>
    <n v="85.35"/>
    <n v="133.17525187672857"/>
    <n v="37.978639865665741"/>
    <n v="47.063858158830506"/>
    <n v="37.978639865665741"/>
    <n v="38720.520135316416"/>
    <n v="11042.236969010079"/>
    <n v="13683.75161153431"/>
  </r>
  <r>
    <x v="3"/>
    <x v="6"/>
    <x v="102"/>
    <x v="102"/>
    <n v="4.5"/>
    <n v="9.33"/>
    <n v="76.59"/>
    <n v="1464612.7320000001"/>
    <n v="1464612.7320000001"/>
    <n v="1464612.7320000001"/>
    <n v="1464612.7320000001"/>
    <n v="470965.43237058015"/>
    <n v="470965.43237058015"/>
    <n v="470965.43237058015"/>
  </r>
  <r>
    <x v="3"/>
    <x v="6"/>
    <x v="58"/>
    <x v="58"/>
    <n v="1"/>
    <n v="4.92"/>
    <n v="100"/>
    <n v="855700"/>
    <n v="593850"/>
    <n v="468000"/>
    <n v="593850"/>
    <n v="42100.44"/>
    <n v="29217.420000000002"/>
    <n v="23025.599999999999"/>
  </r>
  <r>
    <x v="3"/>
    <x v="7"/>
    <x v="0"/>
    <x v="0"/>
    <n v="8.15"/>
    <n v="80.67"/>
    <n v="100"/>
    <n v="32700"/>
    <n v="12510"/>
    <n v="24896"/>
    <n v="12510"/>
    <n v="214989.58350000001"/>
    <n v="82248.308550000002"/>
    <n v="163681.36608000001"/>
  </r>
  <r>
    <x v="3"/>
    <x v="7"/>
    <x v="57"/>
    <x v="57"/>
    <n v="347.05"/>
    <n v="78.45"/>
    <n v="85.52"/>
    <n v="133.17525187672857"/>
    <n v="37.978639865665741"/>
    <n v="47.063858158830506"/>
    <n v="37.978639865665741"/>
    <n v="31008.175665079048"/>
    <n v="8842.8466992156154"/>
    <n v="10958.22505082413"/>
  </r>
  <r>
    <x v="3"/>
    <x v="7"/>
    <x v="103"/>
    <x v="103"/>
    <n v="328.96"/>
    <n v="18.18"/>
    <n v="72.86"/>
    <n v="624"/>
    <n v="468"/>
    <n v="576"/>
    <n v="468"/>
    <n v="27190.095217459195"/>
    <n v="20392.571413094396"/>
    <n v="25098.549431500796"/>
  </r>
  <r>
    <x v="3"/>
    <x v="7"/>
    <x v="104"/>
    <x v="104"/>
    <n v="321.38"/>
    <n v="14.26"/>
    <n v="72.87"/>
    <n v="8852.1"/>
    <n v="8852.1"/>
    <n v="8852.1"/>
    <n v="8852.1"/>
    <n v="295619.75508747279"/>
    <n v="295619.75508747279"/>
    <n v="295619.75508747279"/>
  </r>
  <r>
    <x v="3"/>
    <x v="7"/>
    <x v="105"/>
    <x v="105"/>
    <n v="335.69"/>
    <n v="13.83"/>
    <n v="75.23"/>
    <n v="15687.5"/>
    <n v="15687.5"/>
    <n v="15687.5"/>
    <n v="15687.5"/>
    <n v="547905.15283794375"/>
    <n v="547905.15283794375"/>
    <n v="547905.15283794375"/>
  </r>
  <r>
    <x v="4"/>
    <x v="1"/>
    <x v="0"/>
    <x v="0"/>
    <n v="2.67"/>
    <n v="57.58"/>
    <n v="100"/>
    <n v="32700"/>
    <n v="12510"/>
    <n v="24896"/>
    <n v="12510"/>
    <n v="50272.522199999999"/>
    <n v="19232.69886"/>
    <n v="38274.761855999997"/>
  </r>
  <r>
    <x v="4"/>
    <x v="1"/>
    <x v="0"/>
    <x v="0"/>
    <n v="2.56"/>
    <n v="92.72"/>
    <n v="100"/>
    <n v="32700"/>
    <n v="12510"/>
    <n v="24896"/>
    <n v="12510"/>
    <n v="77617.766400000008"/>
    <n v="29694.136320000001"/>
    <n v="59093.942272000008"/>
  </r>
  <r>
    <x v="4"/>
    <x v="1"/>
    <x v="0"/>
    <x v="0"/>
    <n v="2.3199999999999998"/>
    <n v="31.96"/>
    <n v="100"/>
    <n v="32700"/>
    <n v="12510"/>
    <n v="24896"/>
    <n v="12510"/>
    <n v="24246.134399999995"/>
    <n v="9275.8147199999985"/>
    <n v="18459.686911999997"/>
  </r>
  <r>
    <x v="4"/>
    <x v="1"/>
    <x v="0"/>
    <x v="0"/>
    <n v="2"/>
    <n v="1.04"/>
    <n v="100"/>
    <n v="32700"/>
    <n v="12510"/>
    <n v="24896"/>
    <n v="12510"/>
    <n v="680.16"/>
    <n v="260.20799999999997"/>
    <n v="517.83679999999993"/>
  </r>
  <r>
    <x v="4"/>
    <x v="1"/>
    <x v="20"/>
    <x v="20"/>
    <n v="1.08"/>
    <n v="47.76"/>
    <n v="100"/>
    <n v="146800"/>
    <n v="51540"/>
    <n v="59246"/>
    <n v="51540"/>
    <n v="75720.614400000006"/>
    <n v="26584.744320000002"/>
    <n v="30559.560768000003"/>
  </r>
  <r>
    <x v="4"/>
    <x v="1"/>
    <x v="21"/>
    <x v="21"/>
    <n v="1.04"/>
    <n v="55.95"/>
    <n v="100"/>
    <n v="73500"/>
    <n v="25770"/>
    <n v="30237"/>
    <n v="25770"/>
    <n v="42768.180000000008"/>
    <n v="14995.047600000002"/>
    <n v="17594.305560000001"/>
  </r>
  <r>
    <x v="4"/>
    <x v="1"/>
    <x v="4"/>
    <x v="4"/>
    <n v="1.05"/>
    <n v="9.41"/>
    <n v="100"/>
    <n v="1624000"/>
    <n v="263410"/>
    <n v="295021"/>
    <n v="263410"/>
    <n v="160459.32"/>
    <n v="26026.225050000001"/>
    <n v="29149.549905"/>
  </r>
  <r>
    <x v="4"/>
    <x v="1"/>
    <x v="22"/>
    <x v="22"/>
    <n v="1"/>
    <n v="16.059999999999999"/>
    <n v="100"/>
    <n v="433100"/>
    <n v="132870"/>
    <n v="174298"/>
    <n v="132870"/>
    <n v="69555.86"/>
    <n v="21338.921999999999"/>
    <n v="27992.2588"/>
  </r>
  <r>
    <x v="4"/>
    <x v="1"/>
    <x v="23"/>
    <x v="23"/>
    <n v="1"/>
    <n v="14.88"/>
    <n v="100"/>
    <n v="329100"/>
    <n v="100990"/>
    <n v="129990"/>
    <n v="100990"/>
    <n v="48970.080000000002"/>
    <n v="15027.312000000002"/>
    <n v="19342.512000000002"/>
  </r>
  <r>
    <x v="4"/>
    <x v="1"/>
    <x v="24"/>
    <x v="24"/>
    <n v="1"/>
    <n v="2.83"/>
    <n v="100"/>
    <n v="316200"/>
    <n v="97045"/>
    <n v="117075"/>
    <n v="97045"/>
    <n v="8948.4600000000009"/>
    <n v="2746.3735000000001"/>
    <n v="3313.2225000000003"/>
  </r>
  <r>
    <x v="4"/>
    <x v="1"/>
    <x v="59"/>
    <x v="59"/>
    <n v="1"/>
    <n v="1.83"/>
    <n v="100"/>
    <n v="173200"/>
    <n v="90270"/>
    <n v="99050"/>
    <n v="90270"/>
    <n v="3169.56"/>
    <n v="1651.941"/>
    <n v="1812.615"/>
  </r>
  <r>
    <x v="4"/>
    <x v="1"/>
    <x v="59"/>
    <x v="59"/>
    <n v="1"/>
    <n v="1.83"/>
    <n v="100"/>
    <n v="173200"/>
    <n v="90270"/>
    <n v="99050"/>
    <n v="90270"/>
    <n v="3169.56"/>
    <n v="1651.941"/>
    <n v="1812.615"/>
  </r>
  <r>
    <x v="4"/>
    <x v="1"/>
    <x v="59"/>
    <x v="59"/>
    <n v="1"/>
    <n v="1.37"/>
    <n v="100"/>
    <n v="173200"/>
    <n v="90270"/>
    <n v="99050"/>
    <n v="90270"/>
    <n v="2372.84"/>
    <n v="1236.6990000000001"/>
    <n v="1356.9850000000001"/>
  </r>
  <r>
    <x v="4"/>
    <x v="1"/>
    <x v="27"/>
    <x v="27"/>
    <n v="1"/>
    <n v="100"/>
    <n v="100"/>
    <n v="242900"/>
    <n v="115125"/>
    <n v="150856"/>
    <n v="115125"/>
    <n v="242900"/>
    <n v="115125"/>
    <n v="150856"/>
  </r>
  <r>
    <x v="4"/>
    <x v="1"/>
    <x v="28"/>
    <x v="28"/>
    <n v="1.04"/>
    <n v="95.05"/>
    <n v="100"/>
    <n v="45300"/>
    <n v="20660"/>
    <n v="34462"/>
    <n v="20660"/>
    <n v="44779.956000000006"/>
    <n v="20422.823200000003"/>
    <n v="34066.376240000005"/>
  </r>
  <r>
    <x v="4"/>
    <x v="2"/>
    <x v="0"/>
    <x v="0"/>
    <n v="3.7"/>
    <n v="100"/>
    <n v="100"/>
    <n v="32700"/>
    <n v="12510"/>
    <n v="24896"/>
    <n v="12510"/>
    <n v="120990"/>
    <n v="46287"/>
    <n v="92115.200000000012"/>
  </r>
  <r>
    <x v="4"/>
    <x v="2"/>
    <x v="0"/>
    <x v="0"/>
    <n v="2.25"/>
    <n v="34.22"/>
    <n v="100"/>
    <n v="32700"/>
    <n v="12510"/>
    <n v="24896"/>
    <n v="12510"/>
    <n v="25177.365000000002"/>
    <n v="9632.0745000000006"/>
    <n v="19168.675200000001"/>
  </r>
  <r>
    <x v="4"/>
    <x v="2"/>
    <x v="0"/>
    <x v="0"/>
    <n v="1.08"/>
    <n v="92.86"/>
    <n v="100"/>
    <n v="32700"/>
    <n v="12510"/>
    <n v="24896"/>
    <n v="12510"/>
    <n v="32794.437599999997"/>
    <n v="12546.12888"/>
    <n v="24967.899647999999"/>
  </r>
  <r>
    <x v="4"/>
    <x v="2"/>
    <x v="29"/>
    <x v="29"/>
    <n v="1.07"/>
    <n v="100"/>
    <n v="100"/>
    <n v="15700"/>
    <n v="11015"/>
    <n v="13218"/>
    <n v="11015"/>
    <n v="16799"/>
    <n v="11786.050000000001"/>
    <n v="14143.26"/>
  </r>
  <r>
    <x v="4"/>
    <x v="2"/>
    <x v="30"/>
    <x v="30"/>
    <n v="1"/>
    <n v="92.98"/>
    <n v="100"/>
    <n v="22900"/>
    <n v="7515"/>
    <n v="9299"/>
    <n v="7515"/>
    <n v="21292.420000000002"/>
    <n v="6987.4470000000001"/>
    <n v="8646.2102000000014"/>
  </r>
  <r>
    <x v="4"/>
    <x v="2"/>
    <x v="31"/>
    <x v="31"/>
    <n v="1"/>
    <n v="92.98"/>
    <n v="100"/>
    <n v="19300"/>
    <n v="9385"/>
    <n v="11600"/>
    <n v="9385"/>
    <n v="17945.140000000003"/>
    <n v="8726.1730000000007"/>
    <n v="10785.68"/>
  </r>
  <r>
    <x v="4"/>
    <x v="2"/>
    <x v="32"/>
    <x v="32"/>
    <n v="1"/>
    <n v="95.31"/>
    <n v="100"/>
    <n v="9100"/>
    <n v="3095"/>
    <n v="3840"/>
    <n v="3095"/>
    <n v="8673.2100000000009"/>
    <n v="2949.8445000000002"/>
    <n v="3659.9040000000005"/>
  </r>
  <r>
    <x v="4"/>
    <x v="2"/>
    <x v="33"/>
    <x v="33"/>
    <n v="1"/>
    <n v="93.35"/>
    <n v="100"/>
    <n v="9400"/>
    <n v="3095"/>
    <n v="6696"/>
    <n v="3095"/>
    <n v="8774.9"/>
    <n v="2889.1824999999999"/>
    <n v="6250.7160000000003"/>
  </r>
  <r>
    <x v="4"/>
    <x v="2"/>
    <x v="34"/>
    <x v="34"/>
    <n v="1"/>
    <n v="61.56"/>
    <n v="100"/>
    <n v="31000"/>
    <n v="13635"/>
    <n v="13635"/>
    <n v="13635"/>
    <n v="19083.600000000002"/>
    <n v="8393.7060000000001"/>
    <n v="8393.7060000000001"/>
  </r>
  <r>
    <x v="4"/>
    <x v="2"/>
    <x v="35"/>
    <x v="35"/>
    <n v="1.03"/>
    <n v="0.39"/>
    <n v="100"/>
    <n v="461100"/>
    <n v="270910"/>
    <n v="270910"/>
    <n v="270910"/>
    <n v="1852.2387000000003"/>
    <n v="1088.2454700000001"/>
    <n v="1088.2454700000001"/>
  </r>
  <r>
    <x v="4"/>
    <x v="2"/>
    <x v="36"/>
    <x v="36"/>
    <n v="1.02"/>
    <n v="15.94"/>
    <n v="100"/>
    <n v="1083300"/>
    <n v="475440"/>
    <n v="416016"/>
    <n v="475440"/>
    <n v="176131.58039999998"/>
    <n v="77300.838719999985"/>
    <n v="67639.209407999995"/>
  </r>
  <r>
    <x v="4"/>
    <x v="2"/>
    <x v="37"/>
    <x v="37"/>
    <n v="1.01"/>
    <n v="4.57"/>
    <n v="100"/>
    <n v="1553900"/>
    <n v="475440"/>
    <n v="432187"/>
    <n v="475440"/>
    <n v="71723.362300000008"/>
    <n v="21944.884080000003"/>
    <n v="19948.455359000003"/>
  </r>
  <r>
    <x v="4"/>
    <x v="2"/>
    <x v="38"/>
    <x v="38"/>
    <n v="1.01"/>
    <n v="4.49"/>
    <n v="100"/>
    <n v="1553900"/>
    <n v="884610"/>
    <n v="671186"/>
    <n v="884610"/>
    <n v="70467.811100000006"/>
    <n v="40116.178890000003"/>
    <n v="30437.613914000001"/>
  </r>
  <r>
    <x v="4"/>
    <x v="2"/>
    <x v="60"/>
    <x v="60"/>
    <n v="1.01"/>
    <n v="9.4499999999999993"/>
    <n v="100"/>
    <n v="461100"/>
    <n v="1410365"/>
    <n v="660864"/>
    <n v="1410365"/>
    <n v="44009.689499999993"/>
    <n v="134612.28742499999"/>
    <n v="63076.164479999992"/>
  </r>
  <r>
    <x v="4"/>
    <x v="2"/>
    <x v="39"/>
    <x v="39"/>
    <n v="1.02"/>
    <n v="75.540000000000006"/>
    <n v="100"/>
    <n v="5044000"/>
    <n v="802530"/>
    <n v="589883"/>
    <n v="802530"/>
    <n v="3886442.3520000004"/>
    <n v="618355.78524000011"/>
    <n v="454509.57056400005"/>
  </r>
  <r>
    <x v="4"/>
    <x v="2"/>
    <x v="40"/>
    <x v="40"/>
    <n v="1.02"/>
    <n v="56.88"/>
    <n v="100"/>
    <n v="1865600"/>
    <n v="1180315"/>
    <n v="1026680"/>
    <n v="1180315"/>
    <n v="1082376.3456000001"/>
    <n v="684790.43544000003"/>
    <n v="595655.09568000003"/>
  </r>
  <r>
    <x v="4"/>
    <x v="2"/>
    <x v="41"/>
    <x v="41"/>
    <n v="1.07"/>
    <n v="3.52"/>
    <n v="100"/>
    <n v="1509500"/>
    <n v="802530"/>
    <n v="2453256"/>
    <n v="802530"/>
    <n v="56853.808000000005"/>
    <n v="30226.489920000004"/>
    <n v="92399.433984000003"/>
  </r>
  <r>
    <x v="4"/>
    <x v="2"/>
    <x v="42"/>
    <x v="42"/>
    <n v="1.05"/>
    <n v="1.76"/>
    <n v="100"/>
    <n v="1553900"/>
    <n v="475440"/>
    <n v="523900"/>
    <n v="475440"/>
    <n v="28716.072000000004"/>
    <n v="8786.1312000000016"/>
    <n v="9681.6720000000023"/>
  </r>
  <r>
    <x v="4"/>
    <x v="2"/>
    <x v="43"/>
    <x v="43"/>
    <n v="1.02"/>
    <n v="13.05"/>
    <n v="100"/>
    <n v="1553900"/>
    <n v="692190"/>
    <n v="708038"/>
    <n v="692190"/>
    <n v="206839.62900000002"/>
    <n v="92137.410900000003"/>
    <n v="94246.938179999997"/>
  </r>
  <r>
    <x v="4"/>
    <x v="2"/>
    <x v="44"/>
    <x v="44"/>
    <n v="1.02"/>
    <n v="11.72"/>
    <n v="100"/>
    <n v="1865600"/>
    <n v="692190"/>
    <n v="840690"/>
    <n v="692190"/>
    <n v="223021.28640000001"/>
    <n v="82747.161360000013"/>
    <n v="100499.44536000001"/>
  </r>
  <r>
    <x v="4"/>
    <x v="2"/>
    <x v="45"/>
    <x v="45"/>
    <n v="1.02"/>
    <n v="6.45"/>
    <n v="100"/>
    <n v="668000"/>
    <n v="668000"/>
    <n v="668000"/>
    <n v="668000"/>
    <n v="43947.72"/>
    <n v="43947.72"/>
    <n v="43947.72"/>
  </r>
  <r>
    <x v="4"/>
    <x v="2"/>
    <x v="46"/>
    <x v="46"/>
    <n v="1.02"/>
    <n v="90.39"/>
    <n v="100"/>
    <n v="1685900"/>
    <n v="836530"/>
    <n v="744083"/>
    <n v="836530"/>
    <n v="1554362.7102000001"/>
    <n v="771262.25634000008"/>
    <n v="686028.156174"/>
  </r>
  <r>
    <x v="4"/>
    <x v="2"/>
    <x v="11"/>
    <x v="11"/>
    <n v="1.01"/>
    <n v="6.1"/>
    <n v="100"/>
    <n v="70300"/>
    <n v="117790"/>
    <n v="141348"/>
    <n v="117790"/>
    <n v="4331.183"/>
    <n v="7257.0419000000002"/>
    <n v="8708.4502799999991"/>
  </r>
  <r>
    <x v="4"/>
    <x v="2"/>
    <x v="10"/>
    <x v="10"/>
    <n v="1.01"/>
    <n v="5.12"/>
    <n v="100"/>
    <n v="198000"/>
    <n v="191280"/>
    <n v="295300"/>
    <n v="191280"/>
    <n v="10238.976000000001"/>
    <n v="9891.4713599999995"/>
    <n v="15270.553600000001"/>
  </r>
  <r>
    <x v="4"/>
    <x v="2"/>
    <x v="47"/>
    <x v="47"/>
    <n v="1.32"/>
    <n v="53.55"/>
    <n v="100"/>
    <n v="208400"/>
    <n v="87760"/>
    <n v="501398"/>
    <n v="87760"/>
    <n v="147309.62400000001"/>
    <n v="62034.033600000002"/>
    <n v="354418.19028000004"/>
  </r>
  <r>
    <x v="4"/>
    <x v="2"/>
    <x v="48"/>
    <x v="48"/>
    <n v="1.8"/>
    <n v="2.96"/>
    <n v="100"/>
    <n v="505100"/>
    <n v="238810"/>
    <n v="238810"/>
    <n v="238810"/>
    <n v="26911.727999999999"/>
    <n v="12723.7968"/>
    <n v="12723.7968"/>
  </r>
  <r>
    <x v="4"/>
    <x v="2"/>
    <x v="49"/>
    <x v="49"/>
    <n v="2.1800000000000002"/>
    <n v="1.41"/>
    <n v="100"/>
    <n v="939000"/>
    <n v="542960"/>
    <n v="3264255"/>
    <n v="542960"/>
    <n v="28862.982"/>
    <n v="16689.50448"/>
    <n v="100336.67019"/>
  </r>
  <r>
    <x v="4"/>
    <x v="8"/>
    <x v="0"/>
    <x v="0"/>
    <n v="8.98"/>
    <n v="96.51"/>
    <n v="100"/>
    <n v="32700"/>
    <n v="12510"/>
    <n v="24896"/>
    <n v="12510"/>
    <n v="283397.75460000004"/>
    <n v="108419.14098000001"/>
    <n v="215763.623808"/>
  </r>
  <r>
    <x v="4"/>
    <x v="8"/>
    <x v="2"/>
    <x v="2"/>
    <n v="1.98"/>
    <n v="52.59"/>
    <n v="100"/>
    <n v="132800"/>
    <n v="73100"/>
    <n v="71195"/>
    <n v="73100"/>
    <n v="138282.24960000001"/>
    <n v="76117.714200000002"/>
    <n v="74134.071989999997"/>
  </r>
  <r>
    <x v="4"/>
    <x v="8"/>
    <x v="3"/>
    <x v="3"/>
    <n v="1.4"/>
    <n v="38.19"/>
    <n v="100"/>
    <n v="79700"/>
    <n v="28115"/>
    <n v="37698"/>
    <n v="28115"/>
    <n v="42612.401999999995"/>
    <n v="15031.965899999997"/>
    <n v="20155.612679999998"/>
  </r>
  <r>
    <x v="4"/>
    <x v="8"/>
    <x v="20"/>
    <x v="20"/>
    <n v="1.35"/>
    <n v="44.35"/>
    <n v="100"/>
    <n v="146800"/>
    <n v="51540"/>
    <n v="59246"/>
    <n v="51540"/>
    <n v="87892.830000000016"/>
    <n v="30858.286500000002"/>
    <n v="35472.061350000004"/>
  </r>
  <r>
    <x v="4"/>
    <x v="8"/>
    <x v="21"/>
    <x v="21"/>
    <n v="1.97"/>
    <n v="31.64"/>
    <n v="100"/>
    <n v="73500"/>
    <n v="25770"/>
    <n v="30237"/>
    <n v="25770"/>
    <n v="45813.137999999999"/>
    <n v="16062.647159999999"/>
    <n v="18846.963995999999"/>
  </r>
  <r>
    <x v="4"/>
    <x v="8"/>
    <x v="61"/>
    <x v="61"/>
    <n v="1.66"/>
    <n v="33.76"/>
    <n v="100"/>
    <n v="139200"/>
    <n v="63210"/>
    <n v="149331"/>
    <n v="63210"/>
    <n v="78009.907199999987"/>
    <n v="35423.895359999995"/>
    <n v="83687.481695999988"/>
  </r>
  <r>
    <x v="4"/>
    <x v="8"/>
    <x v="62"/>
    <x v="62"/>
    <n v="1.98"/>
    <n v="4.63"/>
    <n v="100"/>
    <n v="60600"/>
    <n v="13865"/>
    <n v="21518"/>
    <n v="13865"/>
    <n v="5555.4444000000003"/>
    <n v="1271.0600100000001"/>
    <n v="1972.6411320000002"/>
  </r>
  <r>
    <x v="4"/>
    <x v="8"/>
    <x v="27"/>
    <x v="27"/>
    <n v="1.87"/>
    <n v="78.709999999999994"/>
    <n v="100"/>
    <n v="242900"/>
    <n v="115125"/>
    <n v="150856"/>
    <n v="115125"/>
    <n v="357518.92329999997"/>
    <n v="169449.83962499999"/>
    <n v="222041.47671199997"/>
  </r>
  <r>
    <x v="4"/>
    <x v="8"/>
    <x v="28"/>
    <x v="28"/>
    <n v="2.0699999999999998"/>
    <n v="56.71"/>
    <n v="100"/>
    <n v="45300"/>
    <n v="20660"/>
    <n v="34462"/>
    <n v="20660"/>
    <n v="53177.534099999997"/>
    <n v="24252.712019999999"/>
    <n v="40454.838413999998"/>
  </r>
  <r>
    <x v="4"/>
    <x v="8"/>
    <x v="63"/>
    <x v="63"/>
    <n v="1.99"/>
    <n v="13.22"/>
    <n v="100"/>
    <n v="1624000"/>
    <n v="366035"/>
    <n v="603676"/>
    <n v="366035"/>
    <n v="427238.67200000008"/>
    <n v="96295.755730000019"/>
    <n v="158813.87472800002"/>
  </r>
  <r>
    <x v="4"/>
    <x v="8"/>
    <x v="64"/>
    <x v="64"/>
    <n v="1.39"/>
    <n v="5.19"/>
    <n v="100"/>
    <n v="1407500"/>
    <n v="366035"/>
    <n v="394954"/>
    <n v="366035"/>
    <n v="101538.45749999999"/>
    <n v="26406.130934999997"/>
    <n v="28492.376514"/>
  </r>
  <r>
    <x v="4"/>
    <x v="8"/>
    <x v="65"/>
    <x v="65"/>
    <n v="1.17"/>
    <n v="1.02"/>
    <n v="100"/>
    <n v="1624000"/>
    <n v="366035"/>
    <n v="396157"/>
    <n v="366035"/>
    <n v="19380.815999999999"/>
    <n v="4368.2616900000003"/>
    <n v="4727.7376380000005"/>
  </r>
  <r>
    <x v="4"/>
    <x v="8"/>
    <x v="66"/>
    <x v="66"/>
    <n v="1.17"/>
    <n v="4.03"/>
    <n v="100"/>
    <n v="1624000"/>
    <n v="366035"/>
    <n v="416691"/>
    <n v="366035"/>
    <n v="76573.224000000002"/>
    <n v="17258.916284999999"/>
    <n v="19647.397341"/>
  </r>
  <r>
    <x v="4"/>
    <x v="8"/>
    <x v="107"/>
    <x v="106"/>
    <n v="1.04"/>
    <n v="19.260000000000002"/>
    <n v="100"/>
    <n v="294300"/>
    <n v="90270"/>
    <n v="117461"/>
    <n v="90270"/>
    <n v="58949.467200000014"/>
    <n v="18081.442080000004"/>
    <n v="23527.908144000005"/>
  </r>
  <r>
    <x v="4"/>
    <x v="8"/>
    <x v="23"/>
    <x v="23"/>
    <n v="1.04"/>
    <n v="18.940000000000001"/>
    <n v="100"/>
    <n v="329100"/>
    <n v="100990"/>
    <n v="129990"/>
    <n v="100990"/>
    <n v="64824.801600000006"/>
    <n v="19892.606240000001"/>
    <n v="25604.910240000001"/>
  </r>
  <r>
    <x v="4"/>
    <x v="8"/>
    <x v="59"/>
    <x v="59"/>
    <n v="3.49"/>
    <n v="14.61"/>
    <n v="100"/>
    <n v="173200"/>
    <n v="90270"/>
    <n v="99050"/>
    <n v="90270"/>
    <n v="88312.774799999999"/>
    <n v="46027.680030000003"/>
    <n v="50504.505450000004"/>
  </r>
  <r>
    <x v="4"/>
    <x v="8"/>
    <x v="59"/>
    <x v="59"/>
    <n v="1.1499999999999999"/>
    <n v="1.48"/>
    <n v="100"/>
    <n v="173200"/>
    <n v="90270"/>
    <n v="99050"/>
    <n v="90270"/>
    <n v="2947.864"/>
    <n v="1536.3954000000001"/>
    <n v="1685.8310000000001"/>
  </r>
  <r>
    <x v="4"/>
    <x v="8"/>
    <x v="59"/>
    <x v="59"/>
    <n v="1.1499999999999999"/>
    <n v="1.48"/>
    <n v="100"/>
    <n v="173200"/>
    <n v="90270"/>
    <n v="99050"/>
    <n v="90270"/>
    <n v="2947.864"/>
    <n v="1536.3954000000001"/>
    <n v="1685.8310000000001"/>
  </r>
  <r>
    <x v="4"/>
    <x v="8"/>
    <x v="59"/>
    <x v="59"/>
    <n v="1.1499999999999999"/>
    <n v="1.48"/>
    <n v="100"/>
    <n v="173200"/>
    <n v="90270"/>
    <n v="99050"/>
    <n v="90270"/>
    <n v="2947.864"/>
    <n v="1536.3954000000001"/>
    <n v="1685.8310000000001"/>
  </r>
  <r>
    <x v="4"/>
    <x v="8"/>
    <x v="24"/>
    <x v="24"/>
    <n v="1.1499999999999999"/>
    <n v="1.48"/>
    <n v="100"/>
    <n v="316200"/>
    <n v="97045"/>
    <n v="117075"/>
    <n v="97045"/>
    <n v="5381.7240000000002"/>
    <n v="1651.7058999999999"/>
    <n v="1992.6165000000001"/>
  </r>
  <r>
    <x v="4"/>
    <x v="8"/>
    <x v="67"/>
    <x v="67"/>
    <n v="1.92"/>
    <n v="19.47"/>
    <n v="100"/>
    <n v="257100"/>
    <n v="91170"/>
    <n v="110820"/>
    <n v="91170"/>
    <n v="96110.150399999984"/>
    <n v="34081.534079999998"/>
    <n v="41427.175679999993"/>
  </r>
  <r>
    <x v="4"/>
    <x v="8"/>
    <x v="32"/>
    <x v="32"/>
    <n v="6.14"/>
    <n v="84.64"/>
    <n v="100"/>
    <n v="9100"/>
    <n v="3095"/>
    <n v="3840"/>
    <n v="3095"/>
    <n v="47291.753599999996"/>
    <n v="16084.393119999999"/>
    <n v="19956.08064"/>
  </r>
  <r>
    <x v="4"/>
    <x v="8"/>
    <x v="54"/>
    <x v="54"/>
    <n v="5.15"/>
    <n v="25.43"/>
    <n v="100"/>
    <n v="7600"/>
    <n v="3665"/>
    <n v="4581"/>
    <n v="3665"/>
    <n v="9953.3019999999997"/>
    <n v="4799.8489250000002"/>
    <n v="5999.4837449999995"/>
  </r>
  <r>
    <x v="4"/>
    <x v="8"/>
    <x v="55"/>
    <x v="55"/>
    <n v="7.17"/>
    <n v="61.31"/>
    <n v="100"/>
    <n v="16400"/>
    <n v="4530"/>
    <n v="11900"/>
    <n v="4530"/>
    <n v="72093.202799999985"/>
    <n v="19913.549309999999"/>
    <n v="52311.531299999995"/>
  </r>
  <r>
    <x v="4"/>
    <x v="8"/>
    <x v="56"/>
    <x v="56"/>
    <n v="7.36"/>
    <n v="75.84"/>
    <n v="100"/>
    <n v="16400"/>
    <n v="4530"/>
    <n v="12023"/>
    <n v="4530"/>
    <n v="91541.913600000014"/>
    <n v="25285.662720000004"/>
    <n v="67110.269952000017"/>
  </r>
  <r>
    <x v="4"/>
    <x v="8"/>
    <x v="29"/>
    <x v="29"/>
    <n v="8.8000000000000007"/>
    <n v="95.96"/>
    <n v="100"/>
    <n v="15700"/>
    <n v="11015"/>
    <n v="13218"/>
    <n v="11015"/>
    <n v="132578.33600000001"/>
    <n v="93015.94720000001"/>
    <n v="111619.13664000001"/>
  </r>
  <r>
    <x v="4"/>
    <x v="8"/>
    <x v="69"/>
    <x v="69"/>
    <n v="4.2"/>
    <n v="72.930000000000007"/>
    <n v="94.06"/>
    <n v="1350376.8533265661"/>
    <n v="900549.65300145885"/>
    <n v="940241.48659999226"/>
    <n v="900549.65300145885"/>
    <n v="3890589.9760840544"/>
    <n v="2594586.4254873637"/>
    <n v="2708943.1323210415"/>
  </r>
  <r>
    <x v="4"/>
    <x v="8"/>
    <x v="70"/>
    <x v="70"/>
    <n v="4.8"/>
    <n v="5.4"/>
    <n v="94.2"/>
    <n v="1019867.2760491591"/>
    <n v="1002002.4485743855"/>
    <n v="1005181.1825122898"/>
    <n v="1002002.4485743855"/>
    <n v="249017.32127072947"/>
    <n v="244655.3306595929"/>
    <n v="245431.47068176884"/>
  </r>
  <r>
    <x v="4"/>
    <x v="8"/>
    <x v="71"/>
    <x v="71"/>
    <n v="4.82"/>
    <n v="17.22"/>
    <n v="93"/>
    <n v="1390615.8426325005"/>
    <n v="909399.45489703445"/>
    <n v="966867.01393066964"/>
    <n v="909399.45489703445"/>
    <n v="1073421.5420189616"/>
    <n v="701968.82220099308"/>
    <n v="746328.24479837564"/>
  </r>
  <r>
    <x v="4"/>
    <x v="8"/>
    <x v="72"/>
    <x v="72"/>
    <n v="4.5"/>
    <n v="14"/>
    <n v="92.88"/>
    <n v="1045995.2627959111"/>
    <n v="1004950.2503916343"/>
    <n v="1022412.2998691392"/>
    <n v="1004950.2503916343"/>
    <n v="612057.85205345065"/>
    <n v="588040.60931516252"/>
    <n v="598258.42279462772"/>
  </r>
  <r>
    <x v="4"/>
    <x v="8"/>
    <x v="73"/>
    <x v="73"/>
    <n v="6"/>
    <n v="5"/>
    <n v="90"/>
    <m/>
    <m/>
    <m/>
    <m/>
    <n v="0"/>
    <n v="0"/>
    <n v="0"/>
  </r>
  <r>
    <x v="4"/>
    <x v="8"/>
    <x v="74"/>
    <x v="74"/>
    <n v="9"/>
    <n v="5"/>
    <n v="90"/>
    <n v="805025.10909246898"/>
    <n v="661037.65147569112"/>
    <n v="673208.68469590088"/>
    <n v="661037.65147569112"/>
    <n v="326035.16918244993"/>
    <n v="267720.2488476549"/>
    <n v="272649.51730183989"/>
  </r>
  <r>
    <x v="4"/>
    <x v="8"/>
    <x v="74"/>
    <x v="74"/>
    <n v="5.09"/>
    <n v="34.520000000000003"/>
    <n v="49.13"/>
    <n v="13160876.155844156"/>
    <n v="6029271.3409090908"/>
    <n v="10929606.285714285"/>
    <n v="6029271.3409090908"/>
    <n v="11361093.549893439"/>
    <n v="5204753.4625073001"/>
    <n v="9434955.3939358369"/>
  </r>
  <r>
    <x v="4"/>
    <x v="8"/>
    <x v="75"/>
    <x v="75"/>
    <n v="4.25"/>
    <n v="70.67"/>
    <n v="74.72"/>
    <n v="342560.1448130146"/>
    <n v="194921.37143723413"/>
    <n v="210599.65264584101"/>
    <n v="194921.37143723413"/>
    <n v="768772.28488006338"/>
    <n v="437441.86345306825"/>
    <n v="472627.00758100516"/>
  </r>
  <r>
    <x v="4"/>
    <x v="8"/>
    <x v="76"/>
    <x v="76"/>
    <n v="4.67"/>
    <n v="40.56"/>
    <n v="93.67"/>
    <n v="1949549.1233986802"/>
    <n v="212134.14693322979"/>
    <n v="875758.4"/>
    <n v="212134.14693322979"/>
    <n v="3458991.7790879188"/>
    <n v="376379.47230930865"/>
    <n v="1553816.2489520987"/>
  </r>
  <r>
    <x v="4"/>
    <x v="8"/>
    <x v="77"/>
    <x v="77"/>
    <n v="6.18"/>
    <n v="87.59"/>
    <n v="94.54"/>
    <n v="1648509.9720904217"/>
    <n v="1068908.8258643076"/>
    <n v="1121100.2067335434"/>
    <n v="1068908.8258643076"/>
    <n v="8436264.3134584352"/>
    <n v="5470150.3385781124"/>
    <n v="5737240.1902330108"/>
  </r>
  <r>
    <x v="4"/>
    <x v="8"/>
    <x v="78"/>
    <x v="78"/>
    <n v="5.64"/>
    <n v="72.7"/>
    <n v="95.91"/>
    <n v="2642880.4902801826"/>
    <n v="979850.61388915021"/>
    <n v="1507996.3867397523"/>
    <n v="979850.61388915021"/>
    <n v="10393335.121003566"/>
    <n v="3853339.5044251024"/>
    <n v="5930314.2409542603"/>
  </r>
  <r>
    <x v="4"/>
    <x v="8"/>
    <x v="108"/>
    <x v="107"/>
    <n v="6"/>
    <n v="20"/>
    <n v="0"/>
    <n v="1139212.3110405831"/>
    <n v="881729.88142113877"/>
    <n v="921761.17394693394"/>
    <n v="881729.88142113877"/>
    <n v="0"/>
    <n v="0"/>
    <n v="0"/>
  </r>
  <r>
    <x v="4"/>
    <x v="8"/>
    <x v="79"/>
    <x v="79"/>
    <n v="5.23"/>
    <n v="9.4700000000000006"/>
    <n v="97.66"/>
    <n v="647798.43065309362"/>
    <n v="595406.98885201279"/>
    <n v="617381.58586117555"/>
    <n v="595406.98885201279"/>
    <n v="313334.54577623919"/>
    <n v="287993.25465462642"/>
    <n v="298622.17878699925"/>
  </r>
  <r>
    <x v="4"/>
    <x v="8"/>
    <x v="80"/>
    <x v="80"/>
    <n v="18"/>
    <n v="20.420000000000002"/>
    <n v="98.45"/>
    <n v="10476244.303353308"/>
    <n v="5496829.2616818072"/>
    <n v="5557960.5877716411"/>
    <n v="5496829.2616818072"/>
    <n v="37909633.066203639"/>
    <n v="19890981.376906969"/>
    <n v="20112192.917399038"/>
  </r>
  <r>
    <x v="4"/>
    <x v="8"/>
    <x v="81"/>
    <x v="81"/>
    <n v="11.88"/>
    <n v="53"/>
    <n v="98.5"/>
    <n v="43152.78"/>
    <n v="4262.3"/>
    <n v="11591.920000000002"/>
    <n v="4262.3"/>
    <n v="267631.55653212004"/>
    <n v="26434.588534200004"/>
    <n v="71892.554611680025"/>
  </r>
  <r>
    <x v="4"/>
    <x v="8"/>
    <x v="82"/>
    <x v="82"/>
    <n v="9.91"/>
    <n v="95.39"/>
    <n v="99.27"/>
    <n v="19965.240000000002"/>
    <n v="2356.12"/>
    <n v="4386.2"/>
    <n v="2356.12"/>
    <n v="187356.62750441243"/>
    <n v="22110.162321900272"/>
    <n v="41160.719308150256"/>
  </r>
  <r>
    <x v="4"/>
    <x v="8"/>
    <x v="83"/>
    <x v="83"/>
    <n v="9.5500000000000007"/>
    <n v="97.52"/>
    <n v="99.18"/>
    <n v="4723.18"/>
    <n v="1897.02"/>
    <n v="2787.34"/>
    <n v="1897.02"/>
    <n v="43627.03165419984"/>
    <n v="17522.379326777758"/>
    <n v="25746.08005856592"/>
  </r>
  <r>
    <x v="4"/>
    <x v="8"/>
    <x v="84"/>
    <x v="84"/>
    <n v="9.48"/>
    <n v="36.619999999999997"/>
    <n v="99.86"/>
    <n v="235192.69"/>
    <n v="235192.69"/>
    <n v="235192.69"/>
    <n v="235192.69"/>
    <n v="815346.21296226874"/>
    <n v="815346.21296226874"/>
    <n v="815346.21296226874"/>
  </r>
  <r>
    <x v="4"/>
    <x v="8"/>
    <x v="85"/>
    <x v="85"/>
    <n v="182.12"/>
    <n v="35.01"/>
    <n v="85.29"/>
    <n v="1377"/>
    <n v="1377"/>
    <n v="1377"/>
    <n v="1377"/>
    <n v="74882.753789979601"/>
    <n v="74882.753789979601"/>
    <n v="74882.753789979601"/>
  </r>
  <r>
    <x v="4"/>
    <x v="8"/>
    <x v="86"/>
    <x v="86"/>
    <n v="272.39999999999998"/>
    <n v="36.17"/>
    <n v="80.03"/>
    <n v="3095.3703912241535"/>
    <n v="1152.3052583891531"/>
    <n v="1412.4978286897713"/>
    <n v="1152.3052583891531"/>
    <n v="244073.73827446852"/>
    <n v="90860.677883896322"/>
    <n v="111377.18003968486"/>
  </r>
  <r>
    <x v="4"/>
    <x v="8"/>
    <x v="87"/>
    <x v="87"/>
    <n v="20"/>
    <n v="55"/>
    <n v="99"/>
    <n v="8733.3333333333339"/>
    <n v="8733.3333333333339"/>
    <n v="8733.3333333333339"/>
    <n v="8733.3333333333339"/>
    <n v="95106.000000000015"/>
    <n v="95106.000000000015"/>
    <n v="95106.000000000015"/>
  </r>
  <r>
    <x v="4"/>
    <x v="8"/>
    <x v="88"/>
    <x v="88"/>
    <n v="895.3"/>
    <n v="64.94"/>
    <n v="95.05"/>
    <n v="587.47956097572524"/>
    <n v="158.14852144888411"/>
    <n v="180.64107604915975"/>
    <n v="158.14852144888411"/>
    <n v="324657.73290480144"/>
    <n v="87397.322130773886"/>
    <n v="99827.340583900441"/>
  </r>
  <r>
    <x v="4"/>
    <x v="3"/>
    <x v="50"/>
    <x v="50"/>
    <n v="1"/>
    <n v="59.68"/>
    <n v="100"/>
    <n v="5665000"/>
    <n v="5665000"/>
    <n v="5665000"/>
    <n v="5665000"/>
    <n v="3380872"/>
    <n v="3380872"/>
    <n v="3380872"/>
  </r>
  <r>
    <x v="4"/>
    <x v="3"/>
    <x v="89"/>
    <x v="89"/>
    <n v="1"/>
    <n v="14.13"/>
    <n v="100"/>
    <n v="2034100"/>
    <n v="1924035"/>
    <n v="1890000"/>
    <n v="1924035"/>
    <n v="287418.33"/>
    <n v="271866.14550000004"/>
    <n v="267057"/>
  </r>
  <r>
    <x v="4"/>
    <x v="3"/>
    <x v="51"/>
    <x v="51"/>
    <n v="1"/>
    <n v="25.07"/>
    <n v="100"/>
    <n v="2452695"/>
    <n v="2452695"/>
    <n v="2288521"/>
    <n v="2452695"/>
    <n v="614890.63649999991"/>
    <n v="614890.63649999991"/>
    <n v="573732.21469999989"/>
  </r>
  <r>
    <x v="4"/>
    <x v="3"/>
    <x v="90"/>
    <x v="90"/>
    <n v="1"/>
    <n v="0.84"/>
    <n v="100"/>
    <n v="594250"/>
    <n v="594250"/>
    <n v="1070136"/>
    <n v="594250"/>
    <n v="4991.7"/>
    <n v="4991.7"/>
    <n v="8989.1423999999988"/>
  </r>
  <r>
    <x v="4"/>
    <x v="3"/>
    <x v="89"/>
    <x v="89"/>
    <n v="1"/>
    <n v="4.45"/>
    <n v="100"/>
    <n v="2034100"/>
    <n v="1924035"/>
    <n v="1890000"/>
    <n v="1924035"/>
    <n v="90517.450000000012"/>
    <n v="85619.55750000001"/>
    <n v="84105.000000000015"/>
  </r>
  <r>
    <x v="4"/>
    <x v="3"/>
    <x v="51"/>
    <x v="51"/>
    <n v="1"/>
    <n v="26.45"/>
    <n v="100"/>
    <n v="2452695"/>
    <n v="2452695"/>
    <n v="2288521"/>
    <n v="2452695"/>
    <n v="648737.82750000001"/>
    <n v="648737.82750000001"/>
    <n v="605313.80450000009"/>
  </r>
  <r>
    <x v="4"/>
    <x v="4"/>
    <x v="0"/>
    <x v="0"/>
    <n v="3.6"/>
    <n v="61.57"/>
    <n v="100"/>
    <n v="32700"/>
    <n v="12510"/>
    <n v="24896"/>
    <n v="12510"/>
    <n v="72480.203999999998"/>
    <n v="27728.665199999999"/>
    <n v="55182.481919999998"/>
  </r>
  <r>
    <x v="4"/>
    <x v="4"/>
    <x v="0"/>
    <x v="0"/>
    <n v="4.9400000000000004"/>
    <n v="81.88"/>
    <n v="100"/>
    <n v="32700"/>
    <n v="12510"/>
    <n v="24896"/>
    <n v="12510"/>
    <n v="132267.3144"/>
    <n v="50601.348719999995"/>
    <n v="100701.13331199999"/>
  </r>
  <r>
    <x v="4"/>
    <x v="4"/>
    <x v="0"/>
    <x v="0"/>
    <n v="6.24"/>
    <n v="97.18"/>
    <n v="100"/>
    <n v="32700"/>
    <n v="12510"/>
    <n v="24896"/>
    <n v="12510"/>
    <n v="198293.84640000004"/>
    <n v="75861.040320000015"/>
    <n v="150970.14067200004"/>
  </r>
  <r>
    <x v="4"/>
    <x v="4"/>
    <x v="4"/>
    <x v="4"/>
    <n v="1.08"/>
    <n v="2.02"/>
    <n v="100"/>
    <n v="1624000"/>
    <n v="263410"/>
    <n v="295021"/>
    <n v="263410"/>
    <n v="35429.184000000001"/>
    <n v="5746.552560000001"/>
    <n v="6436.1781360000004"/>
  </r>
  <r>
    <x v="4"/>
    <x v="4"/>
    <x v="3"/>
    <x v="3"/>
    <n v="1.92"/>
    <n v="32.35"/>
    <n v="100"/>
    <n v="79700"/>
    <n v="28115"/>
    <n v="37698"/>
    <n v="28115"/>
    <n v="49503.264000000003"/>
    <n v="17462.788799999998"/>
    <n v="23414.981759999999"/>
  </r>
  <r>
    <x v="4"/>
    <x v="4"/>
    <x v="52"/>
    <x v="52"/>
    <n v="1.84"/>
    <n v="92.97"/>
    <n v="100"/>
    <n v="109000"/>
    <n v="57780"/>
    <n v="54590"/>
    <n v="57780"/>
    <n v="186460.63199999998"/>
    <n v="98841.241439999998"/>
    <n v="93384.274319999997"/>
  </r>
  <r>
    <x v="4"/>
    <x v="4"/>
    <x v="20"/>
    <x v="20"/>
    <n v="1"/>
    <n v="4.68"/>
    <n v="100"/>
    <n v="146800"/>
    <n v="51540"/>
    <n v="59246"/>
    <n v="51540"/>
    <n v="6870.2399999999989"/>
    <n v="2412.0719999999997"/>
    <n v="2772.7127999999998"/>
  </r>
  <r>
    <x v="4"/>
    <x v="4"/>
    <x v="21"/>
    <x v="21"/>
    <n v="1"/>
    <n v="1.95"/>
    <n v="100"/>
    <n v="73500"/>
    <n v="25770"/>
    <n v="30237"/>
    <n v="25770"/>
    <n v="1433.25"/>
    <n v="502.51499999999999"/>
    <n v="589.62149999999997"/>
  </r>
  <r>
    <x v="4"/>
    <x v="4"/>
    <x v="22"/>
    <x v="22"/>
    <n v="1"/>
    <n v="7.93"/>
    <n v="100"/>
    <n v="433100"/>
    <n v="132870"/>
    <n v="174298"/>
    <n v="132870"/>
    <n v="34344.829999999994"/>
    <n v="10536.590999999999"/>
    <n v="13821.831399999999"/>
  </r>
  <r>
    <x v="4"/>
    <x v="4"/>
    <x v="23"/>
    <x v="23"/>
    <n v="1"/>
    <n v="1.4"/>
    <n v="100"/>
    <n v="329100"/>
    <n v="100990"/>
    <n v="129990"/>
    <n v="100990"/>
    <n v="4607.3999999999996"/>
    <n v="1413.86"/>
    <n v="1819.86"/>
  </r>
  <r>
    <x v="4"/>
    <x v="4"/>
    <x v="24"/>
    <x v="24"/>
    <n v="1"/>
    <n v="0.47"/>
    <n v="100"/>
    <n v="316200"/>
    <n v="97045"/>
    <n v="117075"/>
    <n v="97045"/>
    <n v="1486.1399999999999"/>
    <n v="456.11149999999992"/>
    <n v="550.25249999999994"/>
  </r>
  <r>
    <x v="4"/>
    <x v="4"/>
    <x v="27"/>
    <x v="27"/>
    <n v="1"/>
    <n v="4.84"/>
    <n v="100"/>
    <n v="242900"/>
    <n v="115125"/>
    <n v="150856"/>
    <n v="115125"/>
    <n v="11756.359999999999"/>
    <n v="5572.05"/>
    <n v="7301.4304000000002"/>
  </r>
  <r>
    <x v="4"/>
    <x v="4"/>
    <x v="28"/>
    <x v="28"/>
    <n v="1"/>
    <n v="8.58"/>
    <n v="100"/>
    <n v="45300"/>
    <n v="20660"/>
    <n v="34462"/>
    <n v="20660"/>
    <n v="3886.7400000000002"/>
    <n v="1772.6279999999999"/>
    <n v="2956.8396000000002"/>
  </r>
  <r>
    <x v="4"/>
    <x v="4"/>
    <x v="32"/>
    <x v="32"/>
    <n v="2.44"/>
    <n v="23.09"/>
    <n v="100"/>
    <n v="9100"/>
    <n v="3095"/>
    <n v="3840"/>
    <n v="3095"/>
    <n v="5126.9035999999996"/>
    <n v="1743.7106200000001"/>
    <n v="2163.4406399999998"/>
  </r>
  <r>
    <x v="4"/>
    <x v="4"/>
    <x v="54"/>
    <x v="54"/>
    <n v="2.57"/>
    <n v="22.15"/>
    <n v="100"/>
    <n v="7600"/>
    <n v="3665"/>
    <n v="4581"/>
    <n v="3665"/>
    <n v="4326.3379999999988"/>
    <n v="2086.3195749999995"/>
    <n v="2607.7571549999993"/>
  </r>
  <r>
    <x v="4"/>
    <x v="4"/>
    <x v="55"/>
    <x v="55"/>
    <n v="2.5499999999999998"/>
    <n v="27.3"/>
    <n v="100"/>
    <n v="16400"/>
    <n v="4530"/>
    <n v="11900"/>
    <n v="4530"/>
    <n v="11416.86"/>
    <n v="3153.5595000000003"/>
    <n v="8284.1850000000013"/>
  </r>
  <r>
    <x v="4"/>
    <x v="4"/>
    <x v="56"/>
    <x v="56"/>
    <n v="2.5499999999999998"/>
    <n v="27.3"/>
    <n v="100"/>
    <n v="16400"/>
    <n v="4530"/>
    <n v="12023"/>
    <n v="4530"/>
    <n v="11416.86"/>
    <n v="3153.5595000000003"/>
    <n v="8369.8114500000011"/>
  </r>
  <r>
    <x v="4"/>
    <x v="4"/>
    <x v="29"/>
    <x v="29"/>
    <n v="2.9"/>
    <n v="26.83"/>
    <n v="100"/>
    <n v="15700"/>
    <n v="11015"/>
    <n v="13218"/>
    <n v="11015"/>
    <n v="12215.698999999999"/>
    <n v="8570.4410499999994"/>
    <n v="10284.529259999999"/>
  </r>
  <r>
    <x v="4"/>
    <x v="5"/>
    <x v="0"/>
    <x v="0"/>
    <n v="3.35"/>
    <n v="45.09"/>
    <n v="100"/>
    <n v="32700"/>
    <n v="12510"/>
    <n v="24896"/>
    <n v="12510"/>
    <n v="49393.840499999998"/>
    <n v="18896.542649999999"/>
    <n v="37605.781439999999"/>
  </r>
  <r>
    <x v="4"/>
    <x v="5"/>
    <x v="0"/>
    <x v="0"/>
    <n v="4.4000000000000004"/>
    <n v="57.83"/>
    <n v="100"/>
    <n v="32700"/>
    <n v="12510"/>
    <n v="24896"/>
    <n v="12510"/>
    <n v="83205.804000000018"/>
    <n v="31831.945200000006"/>
    <n v="63348.369920000012"/>
  </r>
  <r>
    <x v="4"/>
    <x v="5"/>
    <x v="0"/>
    <x v="0"/>
    <n v="5.42"/>
    <n v="68.3"/>
    <n v="100"/>
    <n v="32700"/>
    <n v="12510"/>
    <n v="24896"/>
    <n v="12510"/>
    <n v="121050.82199999999"/>
    <n v="46310.268599999996"/>
    <n v="92161.506559999994"/>
  </r>
  <r>
    <x v="4"/>
    <x v="5"/>
    <x v="0"/>
    <x v="0"/>
    <n v="2"/>
    <n v="4.68"/>
    <n v="100"/>
    <n v="32700"/>
    <n v="12510"/>
    <n v="24896"/>
    <n v="12510"/>
    <n v="3060.72"/>
    <n v="1170.9359999999999"/>
    <n v="2330.2655999999997"/>
  </r>
  <r>
    <x v="4"/>
    <x v="5"/>
    <x v="4"/>
    <x v="4"/>
    <n v="1.1499999999999999"/>
    <n v="5.8"/>
    <n v="100"/>
    <n v="1624000"/>
    <n v="263410"/>
    <n v="295021"/>
    <n v="263410"/>
    <n v="108320.79999999999"/>
    <n v="17569.447"/>
    <n v="19677.900699999998"/>
  </r>
  <r>
    <x v="4"/>
    <x v="5"/>
    <x v="3"/>
    <x v="3"/>
    <n v="2"/>
    <n v="25.79"/>
    <n v="100"/>
    <n v="79700"/>
    <n v="28115"/>
    <n v="37698"/>
    <n v="28115"/>
    <n v="41109.26"/>
    <n v="14501.717000000001"/>
    <n v="19444.628400000001"/>
  </r>
  <r>
    <x v="4"/>
    <x v="5"/>
    <x v="52"/>
    <x v="52"/>
    <n v="1.77"/>
    <n v="70.64"/>
    <n v="100"/>
    <n v="109000"/>
    <n v="57780"/>
    <n v="54590"/>
    <n v="57780"/>
    <n v="136285.75200000001"/>
    <n v="72243.951840000009"/>
    <n v="68255.40552"/>
  </r>
  <r>
    <x v="4"/>
    <x v="5"/>
    <x v="20"/>
    <x v="20"/>
    <n v="1"/>
    <n v="1.4"/>
    <n v="100"/>
    <n v="146800"/>
    <n v="51540"/>
    <n v="59246"/>
    <n v="51540"/>
    <n v="2055.1999999999998"/>
    <n v="721.56"/>
    <n v="829.44399999999996"/>
  </r>
  <r>
    <x v="4"/>
    <x v="5"/>
    <x v="21"/>
    <x v="21"/>
    <n v="1"/>
    <n v="1.44"/>
    <n v="100"/>
    <n v="73500"/>
    <n v="25770"/>
    <n v="30237"/>
    <n v="25770"/>
    <n v="1058.3999999999999"/>
    <n v="371.08799999999997"/>
    <n v="435.4128"/>
  </r>
  <r>
    <x v="4"/>
    <x v="5"/>
    <x v="22"/>
    <x v="22"/>
    <n v="2"/>
    <n v="3.13"/>
    <n v="100"/>
    <n v="433100"/>
    <n v="132870"/>
    <n v="174298"/>
    <n v="132870"/>
    <n v="27112.06"/>
    <n v="8317.6620000000003"/>
    <n v="10911.0548"/>
  </r>
  <r>
    <x v="4"/>
    <x v="5"/>
    <x v="53"/>
    <x v="53"/>
    <n v="1"/>
    <n v="8.1"/>
    <n v="100"/>
    <n v="63800"/>
    <n v="23545"/>
    <n v="31300"/>
    <n v="23545"/>
    <n v="5167.8"/>
    <n v="1907.145"/>
    <n v="2535.3000000000002"/>
  </r>
  <r>
    <x v="4"/>
    <x v="5"/>
    <x v="25"/>
    <x v="25"/>
    <n v="1"/>
    <n v="40.479999999999997"/>
    <n v="100"/>
    <n v="63800"/>
    <n v="29340"/>
    <n v="39696"/>
    <n v="29340"/>
    <n v="25826.239999999998"/>
    <n v="11876.832"/>
    <n v="16068.9408"/>
  </r>
  <r>
    <x v="4"/>
    <x v="5"/>
    <x v="27"/>
    <x v="27"/>
    <n v="1"/>
    <n v="2.89"/>
    <n v="100"/>
    <n v="242900"/>
    <n v="115125"/>
    <n v="150856"/>
    <n v="115125"/>
    <n v="7019.81"/>
    <n v="3327.1125000000002"/>
    <n v="4359.7384000000002"/>
  </r>
  <r>
    <x v="4"/>
    <x v="5"/>
    <x v="28"/>
    <x v="28"/>
    <n v="1"/>
    <n v="6.63"/>
    <n v="100"/>
    <n v="45300"/>
    <n v="20660"/>
    <n v="34462"/>
    <n v="20660"/>
    <n v="3003.39"/>
    <n v="1369.758"/>
    <n v="2284.8305999999998"/>
  </r>
  <r>
    <x v="4"/>
    <x v="5"/>
    <x v="32"/>
    <x v="32"/>
    <n v="1.8"/>
    <n v="12.76"/>
    <n v="100"/>
    <n v="9100"/>
    <n v="3095"/>
    <n v="3840"/>
    <n v="3095"/>
    <n v="2090.0879999999997"/>
    <n v="710.8596"/>
    <n v="881.97119999999995"/>
  </r>
  <r>
    <x v="4"/>
    <x v="5"/>
    <x v="54"/>
    <x v="54"/>
    <n v="1.8"/>
    <n v="12.76"/>
    <n v="100"/>
    <n v="7600"/>
    <n v="3665"/>
    <n v="4581"/>
    <n v="3665"/>
    <n v="1745.568"/>
    <n v="841.77719999999999"/>
    <n v="1052.16408"/>
  </r>
  <r>
    <x v="4"/>
    <x v="5"/>
    <x v="55"/>
    <x v="55"/>
    <n v="1.73"/>
    <n v="20.25"/>
    <n v="100"/>
    <n v="16400"/>
    <n v="4530"/>
    <n v="11900"/>
    <n v="4530"/>
    <n v="5745.33"/>
    <n v="1586.97225"/>
    <n v="4168.8675000000003"/>
  </r>
  <r>
    <x v="4"/>
    <x v="5"/>
    <x v="56"/>
    <x v="56"/>
    <n v="1.73"/>
    <n v="20.25"/>
    <n v="100"/>
    <n v="16400"/>
    <n v="4530"/>
    <n v="12023"/>
    <n v="4530"/>
    <n v="5745.33"/>
    <n v="1586.97225"/>
    <n v="4211.9574750000002"/>
  </r>
  <r>
    <x v="4"/>
    <x v="5"/>
    <x v="29"/>
    <x v="29"/>
    <n v="1.85"/>
    <n v="17.440000000000001"/>
    <n v="100"/>
    <n v="15700"/>
    <n v="11015"/>
    <n v="13218"/>
    <n v="11015"/>
    <n v="5065.4480000000003"/>
    <n v="3553.8796000000002"/>
    <n v="4264.6555200000003"/>
  </r>
  <r>
    <x v="4"/>
    <x v="9"/>
    <x v="0"/>
    <x v="0"/>
    <n v="3.09"/>
    <n v="100"/>
    <n v="100"/>
    <n v="32700"/>
    <n v="12510"/>
    <n v="24896"/>
    <n v="12510"/>
    <n v="101043"/>
    <n v="38655.9"/>
    <n v="76928.639999999999"/>
  </r>
  <r>
    <x v="4"/>
    <x v="9"/>
    <x v="0"/>
    <x v="0"/>
    <n v="3"/>
    <n v="45.4"/>
    <n v="100"/>
    <n v="32700"/>
    <n v="12510"/>
    <n v="24896"/>
    <n v="12510"/>
    <n v="44537.399999999994"/>
    <n v="17038.62"/>
    <n v="33908.351999999999"/>
  </r>
  <r>
    <x v="4"/>
    <x v="9"/>
    <x v="0"/>
    <x v="0"/>
    <n v="2"/>
    <n v="4.54"/>
    <n v="100"/>
    <n v="32700"/>
    <n v="12510"/>
    <n v="24896"/>
    <n v="12510"/>
    <n v="2969.1600000000003"/>
    <n v="1135.9080000000001"/>
    <n v="2260.5568000000003"/>
  </r>
  <r>
    <x v="4"/>
    <x v="9"/>
    <x v="0"/>
    <x v="0"/>
    <n v="1.55"/>
    <n v="50"/>
    <n v="100"/>
    <n v="32700"/>
    <n v="12510"/>
    <n v="24896"/>
    <n v="12510"/>
    <n v="25342.5"/>
    <n v="9695.25"/>
    <n v="19294.400000000001"/>
  </r>
  <r>
    <x v="4"/>
    <x v="9"/>
    <x v="91"/>
    <x v="91"/>
    <n v="3.91"/>
    <n v="100"/>
    <n v="100"/>
    <n v="16400"/>
    <n v="5515"/>
    <n v="26499"/>
    <n v="5515"/>
    <n v="64124"/>
    <n v="21563.65"/>
    <n v="103611.09"/>
  </r>
  <r>
    <x v="4"/>
    <x v="9"/>
    <x v="92"/>
    <x v="92"/>
    <n v="5.63"/>
    <n v="100"/>
    <n v="100"/>
    <n v="14500"/>
    <n v="5950"/>
    <n v="5950"/>
    <n v="5950"/>
    <n v="81635"/>
    <n v="33498.5"/>
    <n v="33498.5"/>
  </r>
  <r>
    <x v="4"/>
    <x v="9"/>
    <x v="93"/>
    <x v="93"/>
    <n v="10.17"/>
    <n v="100"/>
    <n v="100"/>
    <n v="14500"/>
    <n v="7785"/>
    <n v="7785"/>
    <n v="7785"/>
    <n v="147465"/>
    <n v="79173.45"/>
    <n v="79173.45"/>
  </r>
  <r>
    <x v="4"/>
    <x v="9"/>
    <x v="94"/>
    <x v="94"/>
    <n v="1"/>
    <n v="13.62"/>
    <n v="100"/>
    <n v="79300"/>
    <n v="28115"/>
    <n v="32400"/>
    <n v="28115"/>
    <n v="10800.66"/>
    <n v="3829.2629999999995"/>
    <n v="4412.8799999999992"/>
  </r>
  <r>
    <x v="4"/>
    <x v="9"/>
    <x v="95"/>
    <x v="95"/>
    <n v="1"/>
    <n v="22.7"/>
    <n v="100"/>
    <n v="1624000"/>
    <n v="280620"/>
    <n v="212888"/>
    <n v="280620"/>
    <n v="368647.99999999994"/>
    <n v="63700.739999999991"/>
    <n v="48325.575999999994"/>
  </r>
  <r>
    <x v="4"/>
    <x v="9"/>
    <x v="96"/>
    <x v="96"/>
    <n v="1"/>
    <n v="22.7"/>
    <n v="100"/>
    <n v="40000"/>
    <n v="22000"/>
    <n v="59851"/>
    <n v="22000"/>
    <n v="9080"/>
    <n v="4994"/>
    <n v="13586.177"/>
  </r>
  <r>
    <x v="4"/>
    <x v="9"/>
    <x v="97"/>
    <x v="97"/>
    <n v="1"/>
    <n v="22.7"/>
    <n v="100"/>
    <n v="33100"/>
    <n v="18225"/>
    <n v="45840"/>
    <n v="18225"/>
    <n v="7513.6999999999989"/>
    <n v="4137.0749999999998"/>
    <n v="10405.679999999998"/>
  </r>
  <r>
    <x v="4"/>
    <x v="9"/>
    <x v="98"/>
    <x v="98"/>
    <n v="1"/>
    <n v="4.54"/>
    <n v="100"/>
    <n v="108800"/>
    <n v="59075"/>
    <n v="100506"/>
    <n v="59075"/>
    <n v="4939.5200000000004"/>
    <n v="2682.0050000000001"/>
    <n v="4562.9724000000006"/>
  </r>
  <r>
    <x v="4"/>
    <x v="9"/>
    <x v="99"/>
    <x v="99"/>
    <n v="2"/>
    <n v="10"/>
    <n v="100"/>
    <n v="430066.88622369076"/>
    <n v="36889.913965114036"/>
    <n v="50893.317385054397"/>
    <n v="36889.913965114036"/>
    <n v="86013.377244738163"/>
    <n v="7377.9827930228075"/>
    <n v="10178.663477010879"/>
  </r>
  <r>
    <x v="4"/>
    <x v="9"/>
    <x v="106"/>
    <x v="83"/>
    <n v="2"/>
    <n v="20"/>
    <n v="100"/>
    <n v="12321.339570146933"/>
    <n v="4948.750306879765"/>
    <n v="7271.3389551574237"/>
    <n v="4948.750306879765"/>
    <n v="4928.5358280587734"/>
    <n v="1979.500122751906"/>
    <n v="2908.5355820629698"/>
  </r>
  <r>
    <x v="4"/>
    <x v="9"/>
    <x v="101"/>
    <x v="101"/>
    <n v="2"/>
    <n v="13.62"/>
    <n v="100"/>
    <n v="99200"/>
    <n v="40790"/>
    <n v="52543"/>
    <n v="40790"/>
    <n v="27022.079999999998"/>
    <n v="11111.195999999998"/>
    <n v="14312.713199999998"/>
  </r>
  <r>
    <x v="4"/>
    <x v="6"/>
    <x v="0"/>
    <x v="0"/>
    <n v="7.98"/>
    <n v="77.180000000000007"/>
    <n v="100"/>
    <n v="32700"/>
    <n v="12510"/>
    <n v="24896"/>
    <n v="12510"/>
    <n v="201398.12280000004"/>
    <n v="77048.639640000009"/>
    <n v="153333.56774400003"/>
  </r>
  <r>
    <x v="4"/>
    <x v="6"/>
    <x v="57"/>
    <x v="57"/>
    <n v="365"/>
    <n v="90.35"/>
    <n v="82.96"/>
    <n v="133.17525187672857"/>
    <n v="37.978639865665741"/>
    <n v="47.063858158830506"/>
    <n v="37.978639865665741"/>
    <n v="36434.5400687453"/>
    <n v="10390.325953525333"/>
    <n v="12875.890991104601"/>
  </r>
  <r>
    <x v="4"/>
    <x v="6"/>
    <x v="102"/>
    <x v="102"/>
    <n v="4.5"/>
    <n v="11.15"/>
    <n v="79"/>
    <n v="1464612.7320000001"/>
    <n v="1464612.7320000001"/>
    <n v="1464612.7320000001"/>
    <n v="1464612.7320000001"/>
    <n v="580546.85624199011"/>
    <n v="580546.85624199011"/>
    <n v="580546.85624199011"/>
  </r>
  <r>
    <x v="4"/>
    <x v="6"/>
    <x v="58"/>
    <x v="58"/>
    <n v="1"/>
    <n v="8.19"/>
    <n v="100"/>
    <n v="855700"/>
    <n v="593850"/>
    <n v="468000"/>
    <n v="593850"/>
    <n v="70081.83"/>
    <n v="48636.315000000002"/>
    <n v="38329.199999999997"/>
  </r>
  <r>
    <x v="4"/>
    <x v="7"/>
    <x v="0"/>
    <x v="0"/>
    <n v="39.36"/>
    <n v="89.38"/>
    <n v="100"/>
    <n v="32700"/>
    <n v="12510"/>
    <n v="24896"/>
    <n v="12510"/>
    <n v="1150384.9535999999"/>
    <n v="440101.39967999991"/>
    <n v="875840.48332799983"/>
  </r>
  <r>
    <x v="4"/>
    <x v="7"/>
    <x v="57"/>
    <x v="57"/>
    <n v="302.68"/>
    <n v="74.39"/>
    <n v="86.9"/>
    <n v="133.17525187672857"/>
    <n v="37.978639865665741"/>
    <n v="47.063858158830506"/>
    <n v="37.978639865665741"/>
    <n v="26058.030453599553"/>
    <n v="7431.1746383769514"/>
    <n v="9208.8539866392275"/>
  </r>
  <r>
    <x v="4"/>
    <x v="7"/>
    <x v="103"/>
    <x v="103"/>
    <n v="236.79"/>
    <n v="24.15"/>
    <n v="80.59"/>
    <n v="624"/>
    <n v="468"/>
    <n v="576"/>
    <n v="468"/>
    <n v="28757.176176456"/>
    <n v="21567.882132342002"/>
    <n v="26545.085701344"/>
  </r>
  <r>
    <x v="4"/>
    <x v="7"/>
    <x v="104"/>
    <x v="104"/>
    <n v="319.3"/>
    <n v="19.34"/>
    <n v="80.599999999999994"/>
    <n v="8852.1"/>
    <n v="8852.1"/>
    <n v="8852.1"/>
    <n v="8852.1"/>
    <n v="440592.13620661193"/>
    <n v="440592.13620661193"/>
    <n v="440592.13620661193"/>
  </r>
  <r>
    <x v="4"/>
    <x v="7"/>
    <x v="105"/>
    <x v="105"/>
    <n v="328.03"/>
    <n v="16.170000000000002"/>
    <n v="78.42"/>
    <n v="15687.5"/>
    <n v="15687.5"/>
    <n v="15687.5"/>
    <n v="15687.5"/>
    <n v="652535.52553901251"/>
    <n v="652535.52553901251"/>
    <n v="652535.52553901251"/>
  </r>
  <r>
    <x v="5"/>
    <x v="1"/>
    <x v="0"/>
    <x v="0"/>
    <n v="3.34"/>
    <n v="69.489999999999995"/>
    <n v="100"/>
    <n v="32700"/>
    <n v="12510"/>
    <n v="24896"/>
    <n v="12510"/>
    <n v="75895.588199999998"/>
    <n v="29035.284659999998"/>
    <n v="57782.769536"/>
  </r>
  <r>
    <x v="5"/>
    <x v="1"/>
    <x v="0"/>
    <x v="0"/>
    <n v="2.2599999999999998"/>
    <n v="82.48"/>
    <n v="100"/>
    <n v="32700"/>
    <n v="12510"/>
    <n v="24896"/>
    <n v="12510"/>
    <n v="60954.369599999998"/>
    <n v="23319.24048"/>
    <n v="46407.339007999995"/>
  </r>
  <r>
    <x v="5"/>
    <x v="1"/>
    <x v="0"/>
    <x v="0"/>
    <n v="2.98"/>
    <n v="35.200000000000003"/>
    <n v="100"/>
    <n v="32700"/>
    <n v="12510"/>
    <n v="24896"/>
    <n v="12510"/>
    <n v="34300.992000000006"/>
    <n v="13122.489600000001"/>
    <n v="26114.908160000003"/>
  </r>
  <r>
    <x v="5"/>
    <x v="1"/>
    <x v="20"/>
    <x v="20"/>
    <n v="1.25"/>
    <n v="47.99"/>
    <n v="100"/>
    <n v="146800"/>
    <n v="51540"/>
    <n v="59246"/>
    <n v="51540"/>
    <n v="88061.65"/>
    <n v="30917.557499999995"/>
    <n v="35540.194249999993"/>
  </r>
  <r>
    <x v="5"/>
    <x v="1"/>
    <x v="21"/>
    <x v="21"/>
    <n v="1.1399999999999999"/>
    <n v="42.34"/>
    <n v="100"/>
    <n v="73500"/>
    <n v="25770"/>
    <n v="30237"/>
    <n v="25770"/>
    <n v="35476.686000000002"/>
    <n v="12438.560519999999"/>
    <n v="14594.674212"/>
  </r>
  <r>
    <x v="5"/>
    <x v="1"/>
    <x v="4"/>
    <x v="4"/>
    <n v="1"/>
    <n v="4.51"/>
    <n v="100"/>
    <n v="1624000"/>
    <n v="263410"/>
    <n v="295021"/>
    <n v="263410"/>
    <n v="73242.400000000009"/>
    <n v="11879.791000000001"/>
    <n v="13305.447100000001"/>
  </r>
  <r>
    <x v="5"/>
    <x v="1"/>
    <x v="22"/>
    <x v="22"/>
    <n v="1.04"/>
    <n v="38.549999999999997"/>
    <n v="100"/>
    <n v="433100"/>
    <n v="132870"/>
    <n v="174298"/>
    <n v="132870"/>
    <n v="173638.45199999996"/>
    <n v="53270.240399999995"/>
    <n v="69879.554159999985"/>
  </r>
  <r>
    <x v="5"/>
    <x v="1"/>
    <x v="23"/>
    <x v="23"/>
    <n v="1.0900000000000001"/>
    <n v="41.59"/>
    <n v="100"/>
    <n v="329100"/>
    <n v="100990"/>
    <n v="129990"/>
    <n v="100990"/>
    <n v="149191.23210000002"/>
    <n v="45781.897690000013"/>
    <n v="58928.496690000014"/>
  </r>
  <r>
    <x v="5"/>
    <x v="1"/>
    <x v="24"/>
    <x v="24"/>
    <n v="1.2"/>
    <n v="18.5"/>
    <n v="100"/>
    <n v="316200"/>
    <n v="97045"/>
    <n v="117075"/>
    <n v="97045"/>
    <n v="70196.399999999994"/>
    <n v="21543.99"/>
    <n v="25990.65"/>
  </r>
  <r>
    <x v="5"/>
    <x v="1"/>
    <x v="59"/>
    <x v="59"/>
    <n v="1.39"/>
    <n v="12.76"/>
    <n v="100"/>
    <n v="173200"/>
    <n v="90270"/>
    <n v="99050"/>
    <n v="90270"/>
    <n v="30719.444799999994"/>
    <n v="16010.648279999998"/>
    <n v="17567.904199999997"/>
  </r>
  <r>
    <x v="5"/>
    <x v="1"/>
    <x v="59"/>
    <x v="59"/>
    <n v="1.39"/>
    <n v="13.67"/>
    <n v="100"/>
    <n v="173200"/>
    <n v="90270"/>
    <n v="99050"/>
    <n v="90270"/>
    <n v="32910.251599999996"/>
    <n v="17152.473509999996"/>
    <n v="18820.787649999995"/>
  </r>
  <r>
    <x v="5"/>
    <x v="1"/>
    <x v="59"/>
    <x v="59"/>
    <n v="1.39"/>
    <n v="5.81"/>
    <n v="100"/>
    <n v="173200"/>
    <n v="90270"/>
    <n v="99050"/>
    <n v="90270"/>
    <n v="13987.4588"/>
    <n v="7290.1149299999997"/>
    <n v="7999.1789499999995"/>
  </r>
  <r>
    <x v="5"/>
    <x v="1"/>
    <x v="27"/>
    <x v="27"/>
    <n v="1.46"/>
    <n v="100"/>
    <n v="100"/>
    <n v="242900"/>
    <n v="115125"/>
    <n v="150856"/>
    <n v="115125"/>
    <n v="354634"/>
    <n v="168082.5"/>
    <n v="220249.75999999998"/>
  </r>
  <r>
    <x v="5"/>
    <x v="1"/>
    <x v="28"/>
    <x v="28"/>
    <n v="1.55"/>
    <n v="82.89"/>
    <n v="100"/>
    <n v="45300"/>
    <n v="20660"/>
    <n v="34462"/>
    <n v="20660"/>
    <n v="58201.213499999998"/>
    <n v="26543.864699999998"/>
    <n v="44276.60529"/>
  </r>
  <r>
    <x v="5"/>
    <x v="2"/>
    <x v="0"/>
    <x v="0"/>
    <n v="3.32"/>
    <n v="94.23"/>
    <n v="100"/>
    <n v="32700"/>
    <n v="12510"/>
    <n v="24896"/>
    <n v="12510"/>
    <n v="102299.8572"/>
    <n v="39136.734359999995"/>
    <n v="77885.542655999991"/>
  </r>
  <r>
    <x v="5"/>
    <x v="2"/>
    <x v="0"/>
    <x v="0"/>
    <n v="1.81"/>
    <n v="21.93"/>
    <n v="100"/>
    <n v="32700"/>
    <n v="12510"/>
    <n v="24896"/>
    <n v="12510"/>
    <n v="12979.7091"/>
    <n v="4965.6318299999994"/>
    <n v="9882.0439679999999"/>
  </r>
  <r>
    <x v="5"/>
    <x v="2"/>
    <x v="0"/>
    <x v="0"/>
    <n v="1.04"/>
    <n v="62.43"/>
    <n v="100"/>
    <n v="32700"/>
    <n v="12510"/>
    <n v="24896"/>
    <n v="12510"/>
    <n v="21231.1944"/>
    <n v="8122.3927199999998"/>
    <n v="16164.275711999999"/>
  </r>
  <r>
    <x v="5"/>
    <x v="2"/>
    <x v="0"/>
    <x v="0"/>
    <n v="1"/>
    <n v="0.88"/>
    <n v="100"/>
    <n v="32700"/>
    <n v="12510"/>
    <n v="24896"/>
    <n v="12510"/>
    <n v="287.76"/>
    <n v="110.08800000000001"/>
    <n v="219.0848"/>
  </r>
  <r>
    <x v="5"/>
    <x v="2"/>
    <x v="29"/>
    <x v="29"/>
    <n v="1.07"/>
    <n v="100"/>
    <n v="100"/>
    <n v="15700"/>
    <n v="11015"/>
    <n v="13218"/>
    <n v="11015"/>
    <n v="16799"/>
    <n v="11786.050000000001"/>
    <n v="14143.26"/>
  </r>
  <r>
    <x v="5"/>
    <x v="2"/>
    <x v="30"/>
    <x v="30"/>
    <n v="1"/>
    <n v="96.49"/>
    <n v="100"/>
    <n v="22900"/>
    <n v="7515"/>
    <n v="9299"/>
    <n v="7515"/>
    <n v="22096.21"/>
    <n v="7251.2235000000001"/>
    <n v="8972.6051000000007"/>
  </r>
  <r>
    <x v="5"/>
    <x v="2"/>
    <x v="31"/>
    <x v="31"/>
    <n v="1"/>
    <n v="96.49"/>
    <n v="100"/>
    <n v="19300"/>
    <n v="9385"/>
    <n v="11600"/>
    <n v="9385"/>
    <n v="18622.57"/>
    <n v="9055.5864999999994"/>
    <n v="11192.84"/>
  </r>
  <r>
    <x v="5"/>
    <x v="2"/>
    <x v="32"/>
    <x v="32"/>
    <n v="1.07"/>
    <n v="100"/>
    <n v="100"/>
    <n v="9100"/>
    <n v="3095"/>
    <n v="3840"/>
    <n v="3095"/>
    <n v="9737"/>
    <n v="3311.65"/>
    <n v="4108.8"/>
  </r>
  <r>
    <x v="5"/>
    <x v="2"/>
    <x v="33"/>
    <x v="33"/>
    <n v="1"/>
    <n v="99.22"/>
    <n v="100"/>
    <n v="9400"/>
    <n v="3095"/>
    <n v="6696"/>
    <n v="3095"/>
    <n v="9326.68"/>
    <n v="3070.8589999999999"/>
    <n v="6643.7712000000001"/>
  </r>
  <r>
    <x v="5"/>
    <x v="2"/>
    <x v="34"/>
    <x v="34"/>
    <n v="1"/>
    <n v="60.92"/>
    <n v="100"/>
    <n v="31000"/>
    <n v="13635"/>
    <n v="13635"/>
    <n v="13635"/>
    <n v="18885.199999999997"/>
    <n v="8306.4419999999991"/>
    <n v="8306.4419999999991"/>
  </r>
  <r>
    <x v="5"/>
    <x v="2"/>
    <x v="35"/>
    <x v="35"/>
    <n v="1.01"/>
    <n v="1.52"/>
    <n v="100"/>
    <n v="461100"/>
    <n v="270910"/>
    <n v="270910"/>
    <n v="270910"/>
    <n v="7078.8071999999993"/>
    <n v="4159.0103199999994"/>
    <n v="4159.0103199999994"/>
  </r>
  <r>
    <x v="5"/>
    <x v="2"/>
    <x v="36"/>
    <x v="36"/>
    <n v="1.01"/>
    <n v="4.45"/>
    <n v="100"/>
    <n v="1083300"/>
    <n v="475440"/>
    <n v="416016"/>
    <n v="475440"/>
    <n v="48688.918500000007"/>
    <n v="21368.650800000003"/>
    <n v="18697.839120000004"/>
  </r>
  <r>
    <x v="5"/>
    <x v="2"/>
    <x v="37"/>
    <x v="37"/>
    <n v="1.01"/>
    <n v="3.63"/>
    <n v="100"/>
    <n v="1553900"/>
    <n v="475440"/>
    <n v="432187"/>
    <n v="475440"/>
    <n v="56970.635699999999"/>
    <n v="17431.05672"/>
    <n v="15845.271981"/>
  </r>
  <r>
    <x v="5"/>
    <x v="2"/>
    <x v="38"/>
    <x v="38"/>
    <n v="1.01"/>
    <n v="5.08"/>
    <n v="100"/>
    <n v="1553900"/>
    <n v="884610"/>
    <n v="671186"/>
    <n v="884610"/>
    <n v="79727.501199999999"/>
    <n v="45387.569880000003"/>
    <n v="34437.211287999999"/>
  </r>
  <r>
    <x v="5"/>
    <x v="2"/>
    <x v="60"/>
    <x v="60"/>
    <n v="1.01"/>
    <n v="8.42"/>
    <n v="100"/>
    <n v="461100"/>
    <n v="1410365"/>
    <n v="660864"/>
    <n v="1410365"/>
    <n v="39212.866199999997"/>
    <n v="119940.26032999999"/>
    <n v="56201.196287999992"/>
  </r>
  <r>
    <x v="5"/>
    <x v="2"/>
    <x v="39"/>
    <x v="39"/>
    <n v="1.02"/>
    <n v="49.41"/>
    <n v="100"/>
    <n v="5044000"/>
    <n v="802530"/>
    <n v="589883"/>
    <n v="802530"/>
    <n v="2542085.2080000001"/>
    <n v="404460.67446000001"/>
    <n v="297290.41410600004"/>
  </r>
  <r>
    <x v="5"/>
    <x v="2"/>
    <x v="40"/>
    <x v="40"/>
    <n v="1.01"/>
    <n v="14.26"/>
    <n v="100"/>
    <n v="1865600"/>
    <n v="1180315"/>
    <n v="1026680"/>
    <n v="1180315"/>
    <n v="268694.90560000006"/>
    <n v="169996.04819000003"/>
    <n v="147868.61368000001"/>
  </r>
  <r>
    <x v="5"/>
    <x v="2"/>
    <x v="41"/>
    <x v="41"/>
    <n v="1.04"/>
    <n v="0.35"/>
    <n v="100"/>
    <n v="1509500"/>
    <n v="802530"/>
    <n v="2453256"/>
    <n v="802530"/>
    <n v="5494.579999999999"/>
    <n v="2921.2091999999998"/>
    <n v="8929.8518399999994"/>
  </r>
  <r>
    <x v="5"/>
    <x v="2"/>
    <x v="42"/>
    <x v="42"/>
    <n v="1.04"/>
    <n v="0.35"/>
    <n v="100"/>
    <n v="1553900"/>
    <n v="475440"/>
    <n v="523900"/>
    <n v="475440"/>
    <n v="5656.195999999999"/>
    <n v="1730.6015999999997"/>
    <n v="1906.9959999999999"/>
  </r>
  <r>
    <x v="5"/>
    <x v="2"/>
    <x v="43"/>
    <x v="43"/>
    <n v="1.02"/>
    <n v="3.71"/>
    <n v="100"/>
    <n v="1553900"/>
    <n v="692190"/>
    <n v="708038"/>
    <n v="692190"/>
    <n v="58802.683799999999"/>
    <n v="26193.85398"/>
    <n v="26793.573995999999"/>
  </r>
  <r>
    <x v="5"/>
    <x v="2"/>
    <x v="44"/>
    <x v="44"/>
    <n v="1.02"/>
    <n v="3.87"/>
    <n v="100"/>
    <n v="1865600"/>
    <n v="692190"/>
    <n v="840690"/>
    <n v="692190"/>
    <n v="73642.694400000008"/>
    <n v="27323.50806"/>
    <n v="33185.397060000003"/>
  </r>
  <r>
    <x v="5"/>
    <x v="2"/>
    <x v="46"/>
    <x v="46"/>
    <n v="1.22"/>
    <n v="73.680000000000007"/>
    <n v="100"/>
    <n v="1685900"/>
    <n v="836530"/>
    <n v="744083"/>
    <n v="836530"/>
    <n v="1515448.7664000003"/>
    <n v="751953.47088000015"/>
    <n v="668853.23236800008"/>
  </r>
  <r>
    <x v="5"/>
    <x v="2"/>
    <x v="11"/>
    <x v="11"/>
    <n v="1.03"/>
    <n v="0.51"/>
    <n v="100"/>
    <n v="70300"/>
    <n v="117790"/>
    <n v="141348"/>
    <n v="117790"/>
    <n v="369.28590000000003"/>
    <n v="618.75087000000008"/>
    <n v="742.50104400000009"/>
  </r>
  <r>
    <x v="5"/>
    <x v="2"/>
    <x v="10"/>
    <x v="10"/>
    <n v="1.03"/>
    <n v="0.51"/>
    <n v="100"/>
    <n v="198000"/>
    <n v="191280"/>
    <n v="295300"/>
    <n v="191280"/>
    <n v="1040.0940000000001"/>
    <n v="1004.7938400000002"/>
    <n v="1551.2109000000003"/>
  </r>
  <r>
    <x v="5"/>
    <x v="2"/>
    <x v="47"/>
    <x v="47"/>
    <n v="1.93"/>
    <n v="58.5"/>
    <n v="100"/>
    <n v="208400"/>
    <n v="87760"/>
    <n v="501398"/>
    <n v="87760"/>
    <n v="235294.02"/>
    <n v="99085.427999999985"/>
    <n v="566103.41189999995"/>
  </r>
  <r>
    <x v="5"/>
    <x v="2"/>
    <x v="48"/>
    <x v="48"/>
    <n v="3.59"/>
    <n v="5.51"/>
    <n v="100"/>
    <n v="505100"/>
    <n v="238810"/>
    <n v="238810"/>
    <n v="238810"/>
    <n v="99913.325899999996"/>
    <n v="47238.767289999996"/>
    <n v="47238.767289999996"/>
  </r>
  <r>
    <x v="5"/>
    <x v="2"/>
    <x v="49"/>
    <x v="49"/>
    <n v="4.18"/>
    <n v="3.16"/>
    <n v="100"/>
    <n v="939000"/>
    <n v="542960"/>
    <n v="3264255"/>
    <n v="542960"/>
    <n v="124030.63200000001"/>
    <n v="71718.500480000002"/>
    <n v="431168.91444000002"/>
  </r>
  <r>
    <x v="5"/>
    <x v="8"/>
    <x v="0"/>
    <x v="0"/>
    <n v="11.44"/>
    <n v="96.98"/>
    <n v="100"/>
    <n v="32700"/>
    <n v="12510"/>
    <n v="24896"/>
    <n v="12510"/>
    <n v="362790.54239999998"/>
    <n v="138792.34512000001"/>
    <n v="276208.97075199999"/>
  </r>
  <r>
    <x v="5"/>
    <x v="8"/>
    <x v="2"/>
    <x v="2"/>
    <n v="2.13"/>
    <n v="60.56"/>
    <n v="100"/>
    <n v="132800"/>
    <n v="73100"/>
    <n v="71195"/>
    <n v="73100"/>
    <n v="171302.43839999998"/>
    <n v="94293.736799999999"/>
    <n v="91836.42396"/>
  </r>
  <r>
    <x v="5"/>
    <x v="8"/>
    <x v="3"/>
    <x v="3"/>
    <n v="1.36"/>
    <n v="32.01"/>
    <n v="100"/>
    <n v="79700"/>
    <n v="28115"/>
    <n v="37698"/>
    <n v="28115"/>
    <n v="34696.279199999997"/>
    <n v="12239.47164"/>
    <n v="16411.296527999999"/>
  </r>
  <r>
    <x v="5"/>
    <x v="8"/>
    <x v="20"/>
    <x v="20"/>
    <n v="1.74"/>
    <n v="64.94"/>
    <n v="100"/>
    <n v="146800"/>
    <n v="51540"/>
    <n v="59246"/>
    <n v="51540"/>
    <n v="165877.54079999999"/>
    <n v="58237.932239999995"/>
    <n v="66945.373175999994"/>
  </r>
  <r>
    <x v="5"/>
    <x v="8"/>
    <x v="21"/>
    <x v="21"/>
    <n v="1.64"/>
    <n v="29.44"/>
    <n v="100"/>
    <n v="73500"/>
    <n v="25770"/>
    <n v="30237"/>
    <n v="25770"/>
    <n v="35486.975999999995"/>
    <n v="12442.168319999999"/>
    <n v="14598.907391999999"/>
  </r>
  <r>
    <x v="5"/>
    <x v="8"/>
    <x v="61"/>
    <x v="61"/>
    <n v="1.71"/>
    <n v="30.85"/>
    <n v="100"/>
    <n v="139200"/>
    <n v="63210"/>
    <n v="149331"/>
    <n v="63210"/>
    <n v="73432.872000000003"/>
    <n v="33345.487349999996"/>
    <n v="78777.32908499999"/>
  </r>
  <r>
    <x v="5"/>
    <x v="8"/>
    <x v="62"/>
    <x v="62"/>
    <n v="1.59"/>
    <n v="22.65"/>
    <n v="100"/>
    <n v="60600"/>
    <n v="13865"/>
    <n v="21518"/>
    <n v="13865"/>
    <n v="21824.181"/>
    <n v="4993.2717750000002"/>
    <n v="7749.3849299999993"/>
  </r>
  <r>
    <x v="5"/>
    <x v="8"/>
    <x v="109"/>
    <x v="108"/>
    <n v="1.26"/>
    <n v="35.21"/>
    <n v="100"/>
    <n v="347000"/>
    <n v="106455"/>
    <n v="118064"/>
    <n v="106455"/>
    <n v="153945.16200000001"/>
    <n v="47228.334930000005"/>
    <n v="52378.621344000007"/>
  </r>
  <r>
    <x v="5"/>
    <x v="8"/>
    <x v="27"/>
    <x v="27"/>
    <n v="3.01"/>
    <n v="89.6"/>
    <n v="100"/>
    <n v="242900"/>
    <n v="115125"/>
    <n v="150856"/>
    <n v="115125"/>
    <n v="655091.5839999998"/>
    <n v="310487.5199999999"/>
    <n v="406852.59775999992"/>
  </r>
  <r>
    <x v="5"/>
    <x v="8"/>
    <x v="28"/>
    <x v="28"/>
    <n v="1.45"/>
    <n v="64.02"/>
    <n v="100"/>
    <n v="45300"/>
    <n v="20660"/>
    <n v="34462"/>
    <n v="20660"/>
    <n v="42051.536999999997"/>
    <n v="19178.471399999999"/>
    <n v="31990.729979999996"/>
  </r>
  <r>
    <x v="5"/>
    <x v="8"/>
    <x v="63"/>
    <x v="63"/>
    <n v="1.35"/>
    <n v="16.7"/>
    <n v="100"/>
    <n v="1624000"/>
    <n v="366035"/>
    <n v="603676"/>
    <n v="366035"/>
    <n v="366130.8"/>
    <n v="82522.590749999988"/>
    <n v="136098.7542"/>
  </r>
  <r>
    <x v="5"/>
    <x v="8"/>
    <x v="64"/>
    <x v="64"/>
    <n v="1.23"/>
    <n v="11.69"/>
    <n v="100"/>
    <n v="1407500"/>
    <n v="366035"/>
    <n v="394954"/>
    <n v="366035"/>
    <n v="202380.20249999998"/>
    <n v="52631.074544999996"/>
    <n v="56789.250798000001"/>
  </r>
  <r>
    <x v="5"/>
    <x v="8"/>
    <x v="65"/>
    <x v="65"/>
    <n v="1.23"/>
    <n v="12"/>
    <n v="100"/>
    <n v="1624000"/>
    <n v="366035"/>
    <n v="396157"/>
    <n v="366035"/>
    <n v="239702.39999999997"/>
    <n v="54026.765999999996"/>
    <n v="58472.773199999996"/>
  </r>
  <r>
    <x v="5"/>
    <x v="8"/>
    <x v="66"/>
    <x v="66"/>
    <n v="1.23"/>
    <n v="11.84"/>
    <n v="100"/>
    <n v="1624000"/>
    <n v="366035"/>
    <n v="416691"/>
    <n v="366035"/>
    <n v="236506.36800000002"/>
    <n v="53306.409120000004"/>
    <n v="60683.543712000006"/>
  </r>
  <r>
    <x v="5"/>
    <x v="8"/>
    <x v="22"/>
    <x v="22"/>
    <n v="1.88"/>
    <n v="35.729999999999997"/>
    <n v="100"/>
    <n v="433100"/>
    <n v="132870"/>
    <n v="174298"/>
    <n v="132870"/>
    <n v="290923.66439999995"/>
    <n v="89251.967879999982"/>
    <n v="117080.14975199998"/>
  </r>
  <r>
    <x v="5"/>
    <x v="8"/>
    <x v="23"/>
    <x v="23"/>
    <n v="2.0699999999999998"/>
    <n v="37"/>
    <n v="100"/>
    <n v="329100"/>
    <n v="100990"/>
    <n v="129990"/>
    <n v="100990"/>
    <n v="252057.68999999997"/>
    <n v="77348.240999999995"/>
    <n v="99559.340999999986"/>
  </r>
  <r>
    <x v="5"/>
    <x v="8"/>
    <x v="59"/>
    <x v="59"/>
    <n v="1.54"/>
    <n v="5.44"/>
    <n v="100"/>
    <n v="173200"/>
    <n v="90270"/>
    <n v="99050"/>
    <n v="90270"/>
    <n v="14510.003200000001"/>
    <n v="7562.4595200000003"/>
    <n v="8298.0128000000004"/>
  </r>
  <r>
    <x v="5"/>
    <x v="8"/>
    <x v="59"/>
    <x v="59"/>
    <n v="1.54"/>
    <n v="5.44"/>
    <n v="100"/>
    <n v="173200"/>
    <n v="90270"/>
    <n v="99050"/>
    <n v="90270"/>
    <n v="14510.003200000001"/>
    <n v="7562.4595200000003"/>
    <n v="8298.0128000000004"/>
  </r>
  <r>
    <x v="5"/>
    <x v="8"/>
    <x v="59"/>
    <x v="59"/>
    <n v="1.54"/>
    <n v="5.44"/>
    <n v="100"/>
    <n v="173200"/>
    <n v="90270"/>
    <n v="99050"/>
    <n v="90270"/>
    <n v="14510.003200000001"/>
    <n v="7562.4595200000003"/>
    <n v="8298.0128000000004"/>
  </r>
  <r>
    <x v="5"/>
    <x v="8"/>
    <x v="24"/>
    <x v="24"/>
    <n v="1.17"/>
    <n v="8.5500000000000007"/>
    <n v="100"/>
    <n v="316200"/>
    <n v="97045"/>
    <n v="117075"/>
    <n v="97045"/>
    <n v="31631.066999999999"/>
    <n v="9707.8965750000007"/>
    <n v="11711.597625"/>
  </r>
  <r>
    <x v="5"/>
    <x v="8"/>
    <x v="67"/>
    <x v="67"/>
    <n v="1.36"/>
    <n v="14.87"/>
    <n v="100"/>
    <n v="257100"/>
    <n v="91170"/>
    <n v="110820"/>
    <n v="91170"/>
    <n v="51993.847200000004"/>
    <n v="18437.491440000002"/>
    <n v="22411.350240000003"/>
  </r>
  <r>
    <x v="5"/>
    <x v="8"/>
    <x v="32"/>
    <x v="32"/>
    <n v="7.41"/>
    <n v="81.14"/>
    <n v="100"/>
    <n v="9100"/>
    <n v="3095"/>
    <n v="3840"/>
    <n v="3095"/>
    <n v="54713.513400000003"/>
    <n v="18608.607029999999"/>
    <n v="23087.900160000001"/>
  </r>
  <r>
    <x v="5"/>
    <x v="8"/>
    <x v="54"/>
    <x v="54"/>
    <n v="10.06"/>
    <n v="31.25"/>
    <n v="100"/>
    <n v="7600"/>
    <n v="3665"/>
    <n v="4581"/>
    <n v="3665"/>
    <n v="23892.500000000004"/>
    <n v="11521.843750000002"/>
    <n v="14401.518750000001"/>
  </r>
  <r>
    <x v="5"/>
    <x v="8"/>
    <x v="55"/>
    <x v="55"/>
    <n v="11.33"/>
    <n v="75.2"/>
    <n v="100"/>
    <n v="16400"/>
    <n v="4530"/>
    <n v="11900"/>
    <n v="4530"/>
    <n v="139730.62400000001"/>
    <n v="38596.324800000002"/>
    <n v="101389.90400000001"/>
  </r>
  <r>
    <x v="5"/>
    <x v="8"/>
    <x v="56"/>
    <x v="56"/>
    <n v="11.26"/>
    <n v="72.03"/>
    <n v="100"/>
    <n v="16400"/>
    <n v="4530"/>
    <n v="12023"/>
    <n v="4530"/>
    <n v="133013.4792"/>
    <n v="36740.918340000004"/>
    <n v="97513.479294000004"/>
  </r>
  <r>
    <x v="5"/>
    <x v="8"/>
    <x v="29"/>
    <x v="29"/>
    <n v="12"/>
    <n v="85.82"/>
    <n v="100"/>
    <n v="15700"/>
    <n v="11015"/>
    <n v="13218"/>
    <n v="11015"/>
    <n v="161684.87999999998"/>
    <n v="113436.87599999999"/>
    <n v="136124.2512"/>
  </r>
  <r>
    <x v="5"/>
    <x v="8"/>
    <x v="69"/>
    <x v="69"/>
    <n v="4.95"/>
    <n v="41.82"/>
    <n v="85.03"/>
    <n v="1350376.8533265661"/>
    <n v="900549.65300145885"/>
    <n v="940241.48659999226"/>
    <n v="900549.65300145885"/>
    <n v="2376929.9977434636"/>
    <n v="1585145.272153876"/>
    <n v="1655010.73949611"/>
  </r>
  <r>
    <x v="5"/>
    <x v="8"/>
    <x v="70"/>
    <x v="70"/>
    <n v="4.33"/>
    <n v="7.83"/>
    <n v="88.33"/>
    <n v="1019867.2760491591"/>
    <n v="1002002.4485743855"/>
    <n v="1005181.1825122898"/>
    <n v="1002002.4485743855"/>
    <n v="305422.86441453372"/>
    <n v="300072.82827968104"/>
    <n v="301024.7737409448"/>
  </r>
  <r>
    <x v="5"/>
    <x v="8"/>
    <x v="71"/>
    <x v="71"/>
    <n v="4.22"/>
    <n v="11.39"/>
    <n v="82.73"/>
    <n v="1390615.8426325005"/>
    <n v="909399.45489703445"/>
    <n v="966867.01393066964"/>
    <n v="909399.45489703445"/>
    <n v="552976.11394092569"/>
    <n v="361621.20491665782"/>
    <n v="384473.08571497578"/>
  </r>
  <r>
    <x v="5"/>
    <x v="8"/>
    <x v="72"/>
    <x v="72"/>
    <n v="5.14"/>
    <n v="11"/>
    <n v="74.290000000000006"/>
    <n v="1045995.2627959111"/>
    <n v="1004950.2503916343"/>
    <n v="1022412.2998691392"/>
    <n v="1004950.2503916343"/>
    <n v="439355.31056535401"/>
    <n v="422114.94169041544"/>
    <n v="429449.62516765192"/>
  </r>
  <r>
    <x v="5"/>
    <x v="8"/>
    <x v="73"/>
    <x v="73"/>
    <n v="6"/>
    <n v="10"/>
    <n v="80"/>
    <m/>
    <m/>
    <m/>
    <m/>
    <n v="0"/>
    <n v="0"/>
    <n v="0"/>
  </r>
  <r>
    <x v="5"/>
    <x v="8"/>
    <x v="74"/>
    <x v="74"/>
    <n v="6"/>
    <n v="10"/>
    <n v="90"/>
    <n v="805025.10909246898"/>
    <n v="661037.65147569112"/>
    <n v="673208.68469590088"/>
    <n v="661037.65147569112"/>
    <n v="434713.55890993337"/>
    <n v="356960.3317968733"/>
    <n v="363532.68973578658"/>
  </r>
  <r>
    <x v="5"/>
    <x v="8"/>
    <x v="74"/>
    <x v="74"/>
    <n v="5"/>
    <n v="10"/>
    <n v="80"/>
    <n v="13160876.155844156"/>
    <n v="6029271.3409090908"/>
    <n v="10929606.285714285"/>
    <n v="6029271.3409090908"/>
    <n v="5264350.4623376625"/>
    <n v="2411708.5363636366"/>
    <n v="4371842.5142857144"/>
  </r>
  <r>
    <x v="5"/>
    <x v="8"/>
    <x v="75"/>
    <x v="75"/>
    <n v="6.38"/>
    <n v="43.44"/>
    <n v="86.34"/>
    <n v="342560.1448130146"/>
    <n v="194921.37143723413"/>
    <n v="210599.65264584101"/>
    <n v="194921.37143723413"/>
    <n v="819708.37660094677"/>
    <n v="466425.19091898459"/>
    <n v="503941.5763829599"/>
  </r>
  <r>
    <x v="5"/>
    <x v="8"/>
    <x v="76"/>
    <x v="76"/>
    <n v="6.27"/>
    <n v="44.53"/>
    <n v="85.8"/>
    <n v="1949549.1233986802"/>
    <n v="212134.14693322979"/>
    <n v="875758.4"/>
    <n v="212134.14693322979"/>
    <n v="4670266.9629775649"/>
    <n v="508180.62815188168"/>
    <n v="2097934.0679243235"/>
  </r>
  <r>
    <x v="5"/>
    <x v="8"/>
    <x v="77"/>
    <x v="77"/>
    <n v="6"/>
    <n v="10"/>
    <n v="90"/>
    <n v="1648509.9720904217"/>
    <n v="1068908.8258643076"/>
    <n v="1121100.2067335434"/>
    <n v="1068908.8258643076"/>
    <n v="890195.38492882799"/>
    <n v="577210.76596672623"/>
    <n v="605394.11163611361"/>
  </r>
  <r>
    <x v="5"/>
    <x v="8"/>
    <x v="78"/>
    <x v="78"/>
    <n v="5"/>
    <n v="10"/>
    <n v="95"/>
    <n v="2642880.4902801826"/>
    <n v="979850.61388915021"/>
    <n v="1507996.3867397523"/>
    <n v="979850.61388915021"/>
    <n v="1255368.2328830867"/>
    <n v="465429.04159734631"/>
    <n v="716298.28370138234"/>
  </r>
  <r>
    <x v="5"/>
    <x v="8"/>
    <x v="110"/>
    <x v="109"/>
    <n v="8.32"/>
    <n v="19.079999999999998"/>
    <n v="85.03"/>
    <n v="3534629.0925490102"/>
    <n v="859259.86019992235"/>
    <n v="1662570.05"/>
    <n v="859259.86019992235"/>
    <n v="2244160.0581392678"/>
    <n v="1159840.8487046887"/>
    <n v="2244160.0581392678"/>
  </r>
  <r>
    <x v="5"/>
    <x v="8"/>
    <x v="108"/>
    <x v="107"/>
    <n v="6.41"/>
    <n v="16.940000000000001"/>
    <n v="79.180000000000007"/>
    <n v="1139212.3110405831"/>
    <n v="881729.88142113877"/>
    <n v="921761.17394693394"/>
    <n v="881729.88142113877"/>
    <n v="979471.04622682941"/>
    <n v="758093.009595518"/>
    <n v="792511.08214622457"/>
  </r>
  <r>
    <x v="5"/>
    <x v="8"/>
    <x v="79"/>
    <x v="79"/>
    <n v="6.31"/>
    <n v="12.98"/>
    <n v="85.55"/>
    <n v="647798.43065309362"/>
    <n v="595406.98885201279"/>
    <n v="617381.58586117555"/>
    <n v="595406.98885201279"/>
    <n v="453903.94480921002"/>
    <n v="417193.9421564131"/>
    <n v="432591.25680874375"/>
  </r>
  <r>
    <x v="5"/>
    <x v="8"/>
    <x v="111"/>
    <x v="110"/>
    <n v="6.85"/>
    <n v="23.04"/>
    <n v="75.94"/>
    <n v="1613634.5"/>
    <n v="241326.5"/>
    <n v="1062605"/>
    <n v="241326.5"/>
    <n v="1273548.5161228797"/>
    <n v="289233.54019238392"/>
    <n v="1273548.5161228797"/>
  </r>
  <r>
    <x v="5"/>
    <x v="8"/>
    <x v="112"/>
    <x v="111"/>
    <n v="6.86"/>
    <n v="20.14"/>
    <n v="78.290000000000006"/>
    <n v="1063642.2133507854"/>
    <n v="577358.5484293194"/>
    <n v="710244.20717277483"/>
    <n v="577358.5484293194"/>
    <n v="768241.1664223125"/>
    <n v="624504.36090826837"/>
    <n v="768241.1664223125"/>
  </r>
  <r>
    <x v="5"/>
    <x v="8"/>
    <x v="113"/>
    <x v="112"/>
    <n v="6.57"/>
    <n v="23.41"/>
    <n v="77.569999999999993"/>
    <n v="2370436.5952655887"/>
    <n v="1270515.7378752886"/>
    <n v="1506632.0249999999"/>
    <n v="1270515.7378752886"/>
    <n v="1797495.3239319513"/>
    <n v="1515795.5359489881"/>
    <n v="1797495.3239319513"/>
  </r>
  <r>
    <x v="5"/>
    <x v="8"/>
    <x v="114"/>
    <x v="113"/>
    <n v="6.31"/>
    <n v="12.82"/>
    <n v="80.37"/>
    <n v="8287743.3722222224"/>
    <n v="7189896.9722222229"/>
    <n v="7846919.7722222228"/>
    <n v="7189896.9722222229"/>
    <n v="5101648.8805100014"/>
    <n v="4674487.6848577745"/>
    <n v="5101648.8805100014"/>
  </r>
  <r>
    <x v="5"/>
    <x v="8"/>
    <x v="115"/>
    <x v="114"/>
    <n v="5.67"/>
    <n v="42.95"/>
    <n v="76.67"/>
    <n v="7073419.7722222228"/>
    <n v="5065170.71"/>
    <n v="5065170.71"/>
    <n v="5065170.71"/>
    <n v="9457269.7620658856"/>
    <n v="9457269.7620658856"/>
    <n v="9457269.7620658856"/>
  </r>
  <r>
    <x v="5"/>
    <x v="8"/>
    <x v="116"/>
    <x v="115"/>
    <n v="18"/>
    <n v="36.880000000000003"/>
    <n v="86.89"/>
    <n v="8024606.6663037129"/>
    <n v="6808979.5429904722"/>
    <n v="7574227.9642232154"/>
    <n v="6808979.5429904722"/>
    <n v="46286779.933640853"/>
    <n v="39274914.121645518"/>
    <n v="43688947.947989009"/>
  </r>
  <r>
    <x v="5"/>
    <x v="8"/>
    <x v="117"/>
    <x v="116"/>
    <n v="4.6399999999999997"/>
    <n v="4.82"/>
    <n v="87.27"/>
    <n v="9467758.8257702421"/>
    <n v="7595188.2243923768"/>
    <n v="7681768.7213785714"/>
    <n v="7595188.2243923768"/>
    <n v="1847894.5358831384"/>
    <n v="1482410.6820989724"/>
    <n v="1499309.2565387178"/>
  </r>
  <r>
    <x v="5"/>
    <x v="8"/>
    <x v="118"/>
    <x v="117"/>
    <n v="13.33"/>
    <n v="12"/>
    <n v="91.67"/>
    <m/>
    <m/>
    <m/>
    <m/>
    <n v="0"/>
    <n v="0"/>
    <n v="0"/>
  </r>
  <r>
    <x v="5"/>
    <x v="8"/>
    <x v="119"/>
    <x v="118"/>
    <n v="12"/>
    <n v="23.52"/>
    <n v="91.33"/>
    <n v="11011999.692745667"/>
    <n v="5952507.0926604494"/>
    <n v="6132148.9240723467"/>
    <n v="5952507.0926604494"/>
    <n v="15806827.526711525"/>
    <n v="15343765.151536087"/>
    <n v="15806827.526711525"/>
  </r>
  <r>
    <x v="5"/>
    <x v="8"/>
    <x v="120"/>
    <x v="119"/>
    <n v="157"/>
    <n v="17.399999999999999"/>
    <n v="94.5"/>
    <m/>
    <m/>
    <m/>
    <m/>
    <n v="0"/>
    <n v="0"/>
    <n v="0"/>
  </r>
  <r>
    <x v="5"/>
    <x v="8"/>
    <x v="121"/>
    <x v="120"/>
    <n v="1"/>
    <n v="5"/>
    <n v="60"/>
    <n v="1235.43"/>
    <n v="817.89"/>
    <n v="973.73"/>
    <n v="817.89"/>
    <n v="29.2119"/>
    <n v="24.5367"/>
    <n v="29.2119"/>
  </r>
  <r>
    <x v="5"/>
    <x v="8"/>
    <x v="81"/>
    <x v="81"/>
    <n v="205.85"/>
    <n v="46.2"/>
    <n v="98.64"/>
    <n v="43152.78"/>
    <n v="4262.3"/>
    <n v="11591.920000000002"/>
    <n v="4262.3"/>
    <n v="4048132.2263951185"/>
    <n v="399843.39337034407"/>
    <n v="1087429.9388774978"/>
  </r>
  <r>
    <x v="5"/>
    <x v="8"/>
    <x v="82"/>
    <x v="82"/>
    <n v="12.49"/>
    <n v="72.650000000000006"/>
    <n v="97.95"/>
    <n v="19965.240000000002"/>
    <n v="2356.12"/>
    <n v="4386.2"/>
    <n v="2356.12"/>
    <n v="177450.42037163134"/>
    <n v="20941.119888666901"/>
    <n v="38984.406590356506"/>
  </r>
  <r>
    <x v="5"/>
    <x v="8"/>
    <x v="83"/>
    <x v="83"/>
    <n v="11.61"/>
    <n v="96.25"/>
    <n v="99.06"/>
    <n v="4723.18"/>
    <n v="1897.02"/>
    <n v="2787.34"/>
    <n v="1897.02"/>
    <n v="52283.635513609501"/>
    <n v="20999.221338595496"/>
    <n v="30854.6929425735"/>
  </r>
  <r>
    <x v="5"/>
    <x v="8"/>
    <x v="84"/>
    <x v="84"/>
    <n v="15.74"/>
    <n v="36.01"/>
    <n v="100"/>
    <n v="235192.69"/>
    <n v="235192.69"/>
    <n v="235192.69"/>
    <n v="235192.69"/>
    <n v="1333066.05191006"/>
    <n v="1333066.05191006"/>
    <n v="1333066.05191006"/>
  </r>
  <r>
    <x v="5"/>
    <x v="8"/>
    <x v="85"/>
    <x v="85"/>
    <n v="421.23"/>
    <n v="41.43"/>
    <n v="87.51"/>
    <n v="1377"/>
    <n v="1377"/>
    <n v="1377"/>
    <n v="1377"/>
    <n v="210293.50109298035"/>
    <n v="210293.50109298035"/>
    <n v="210293.50109298035"/>
  </r>
  <r>
    <x v="5"/>
    <x v="8"/>
    <x v="86"/>
    <x v="86"/>
    <n v="284.02"/>
    <n v="26.28"/>
    <n v="78.92"/>
    <n v="3095.3703912241535"/>
    <n v="1152.3052583891531"/>
    <n v="1412.4978286897713"/>
    <n v="1152.3052583891531"/>
    <n v="182336.6555310048"/>
    <n v="67877.979178567839"/>
    <n v="83204.947219981448"/>
  </r>
  <r>
    <x v="5"/>
    <x v="8"/>
    <x v="87"/>
    <x v="87"/>
    <n v="174.8"/>
    <n v="33.57"/>
    <n v="94.6"/>
    <n v="8733.3333333333339"/>
    <n v="8733.3333333333339"/>
    <n v="8733.3333333333339"/>
    <n v="8733.3333333333339"/>
    <n v="484801.48622399999"/>
    <n v="484801.48622399999"/>
    <n v="484801.48622399999"/>
  </r>
  <r>
    <x v="5"/>
    <x v="8"/>
    <x v="88"/>
    <x v="88"/>
    <n v="798.97"/>
    <n v="66.040000000000006"/>
    <n v="98.67"/>
    <n v="587.47956097572524"/>
    <n v="158.14852144888411"/>
    <n v="180.64107604915975"/>
    <n v="158.14852144888411"/>
    <n v="305854.88904716418"/>
    <n v="82335.627813816303"/>
    <n v="94045.750597030623"/>
  </r>
  <r>
    <x v="5"/>
    <x v="3"/>
    <x v="50"/>
    <x v="50"/>
    <n v="1"/>
    <n v="33.049999999999997"/>
    <n v="100"/>
    <n v="5665000"/>
    <n v="5665000"/>
    <n v="5665000"/>
    <n v="5665000"/>
    <n v="1872282.4999999998"/>
    <n v="1872282.4999999998"/>
    <n v="1872282.4999999998"/>
  </r>
  <r>
    <x v="5"/>
    <x v="3"/>
    <x v="89"/>
    <x v="89"/>
    <n v="1"/>
    <n v="1.89"/>
    <n v="100"/>
    <n v="2034100"/>
    <n v="1924035"/>
    <n v="1890000"/>
    <n v="1924035"/>
    <n v="38444.49"/>
    <n v="36364.261500000001"/>
    <n v="35721"/>
  </r>
  <r>
    <x v="5"/>
    <x v="3"/>
    <x v="51"/>
    <x v="51"/>
    <n v="1"/>
    <n v="41.46"/>
    <n v="100"/>
    <n v="2452695"/>
    <n v="2452695"/>
    <n v="2288521"/>
    <n v="2452695"/>
    <n v="1016887.3470000001"/>
    <n v="1016887.3470000001"/>
    <n v="948820.80660000001"/>
  </r>
  <r>
    <x v="5"/>
    <x v="3"/>
    <x v="89"/>
    <x v="89"/>
    <n v="1"/>
    <n v="33.24"/>
    <n v="100"/>
    <n v="2034100"/>
    <n v="1924035"/>
    <n v="1890000"/>
    <n v="1924035"/>
    <n v="676134.84000000008"/>
    <n v="639549.23400000005"/>
    <n v="628236"/>
  </r>
  <r>
    <x v="5"/>
    <x v="3"/>
    <x v="51"/>
    <x v="51"/>
    <n v="1"/>
    <n v="60.53"/>
    <n v="100"/>
    <n v="2452695"/>
    <n v="2452695"/>
    <n v="2288521"/>
    <n v="2452695"/>
    <n v="1484616.2835000001"/>
    <n v="1484616.2835000001"/>
    <n v="1385241.7613000001"/>
  </r>
  <r>
    <x v="5"/>
    <x v="3"/>
    <x v="122"/>
    <x v="121"/>
    <n v="1"/>
    <n v="1.0900000000000001"/>
    <n v="100"/>
    <n v="888595"/>
    <n v="888595"/>
    <n v="888595"/>
    <n v="888595"/>
    <n v="9685.6854999999996"/>
    <n v="9685.6854999999996"/>
    <n v="9685.6854999999996"/>
  </r>
  <r>
    <x v="5"/>
    <x v="10"/>
    <x v="1"/>
    <x v="1"/>
    <n v="4.13"/>
    <n v="43.41"/>
    <n v="100"/>
    <n v="9800"/>
    <n v="8755"/>
    <n v="28557"/>
    <n v="8755"/>
    <n v="17569.7634"/>
    <n v="15696.252914999999"/>
    <n v="51197.931980999994"/>
  </r>
  <r>
    <x v="5"/>
    <x v="10"/>
    <x v="0"/>
    <x v="0"/>
    <n v="12.64"/>
    <n v="99.27"/>
    <n v="100"/>
    <n v="32700"/>
    <n v="12510"/>
    <n v="24896"/>
    <n v="12510"/>
    <n v="410310.70559999999"/>
    <n v="156972.07728"/>
    <n v="312388.23628799996"/>
  </r>
  <r>
    <x v="5"/>
    <x v="10"/>
    <x v="0"/>
    <x v="0"/>
    <n v="6.27"/>
    <n v="26.46"/>
    <n v="100"/>
    <n v="32700"/>
    <n v="12510"/>
    <n v="24896"/>
    <n v="12510"/>
    <n v="54250.6734"/>
    <n v="20754.615419999998"/>
    <n v="41303.509632000001"/>
  </r>
  <r>
    <x v="5"/>
    <x v="10"/>
    <x v="91"/>
    <x v="91"/>
    <n v="6.23"/>
    <n v="56.69"/>
    <n v="100"/>
    <n v="16400"/>
    <n v="5515"/>
    <n v="26499"/>
    <n v="5515"/>
    <n v="57921.306799999998"/>
    <n v="19477.805305000002"/>
    <n v="93588.823713000005"/>
  </r>
  <r>
    <x v="5"/>
    <x v="10"/>
    <x v="123"/>
    <x v="122"/>
    <n v="14.31"/>
    <n v="40.950000000000003"/>
    <n v="100"/>
    <n v="13000"/>
    <n v="4105"/>
    <n v="20000"/>
    <n v="4105"/>
    <n v="76179.285000000003"/>
    <n v="24055.074225000004"/>
    <n v="117198.90000000001"/>
  </r>
  <r>
    <x v="5"/>
    <x v="10"/>
    <x v="124"/>
    <x v="123"/>
    <n v="4.13"/>
    <n v="17.36"/>
    <n v="100"/>
    <n v="11700"/>
    <n v="5580"/>
    <n v="17000"/>
    <n v="5580"/>
    <n v="8388.5256000000008"/>
    <n v="4000.6814400000003"/>
    <n v="12188.456"/>
  </r>
  <r>
    <x v="5"/>
    <x v="10"/>
    <x v="125"/>
    <x v="124"/>
    <n v="1"/>
    <n v="5.97"/>
    <n v="100"/>
    <n v="1624000"/>
    <n v="366035"/>
    <n v="380000"/>
    <n v="366035"/>
    <n v="96952.799999999988"/>
    <n v="21852.289499999999"/>
    <n v="22686"/>
  </r>
  <r>
    <x v="5"/>
    <x v="10"/>
    <x v="126"/>
    <x v="125"/>
    <n v="1"/>
    <n v="2.1"/>
    <n v="100"/>
    <n v="1624000"/>
    <n v="366035"/>
    <n v="399420"/>
    <n v="366035"/>
    <n v="34104"/>
    <n v="7686.7350000000006"/>
    <n v="8387.82"/>
  </r>
  <r>
    <x v="5"/>
    <x v="10"/>
    <x v="4"/>
    <x v="4"/>
    <n v="1"/>
    <n v="2.1"/>
    <n v="100"/>
    <n v="1624000"/>
    <n v="263410"/>
    <n v="295021"/>
    <n v="263410"/>
    <n v="34104"/>
    <n v="5531.6100000000006"/>
    <n v="6195.4410000000007"/>
  </r>
  <r>
    <x v="5"/>
    <x v="10"/>
    <x v="24"/>
    <x v="24"/>
    <n v="1"/>
    <n v="10.53"/>
    <n v="100"/>
    <n v="316200"/>
    <n v="97045"/>
    <n v="117075"/>
    <n v="97045"/>
    <n v="33295.86"/>
    <n v="10218.8385"/>
    <n v="12327.997499999999"/>
  </r>
  <r>
    <x v="5"/>
    <x v="10"/>
    <x v="23"/>
    <x v="23"/>
    <n v="1"/>
    <n v="16.2"/>
    <n v="100"/>
    <n v="329100"/>
    <n v="100990"/>
    <n v="129990"/>
    <n v="100990"/>
    <n v="53314.200000000004"/>
    <n v="16360.380000000001"/>
    <n v="21058.38"/>
  </r>
  <r>
    <x v="5"/>
    <x v="10"/>
    <x v="28"/>
    <x v="28"/>
    <n v="1"/>
    <n v="13.49"/>
    <n v="100"/>
    <n v="45300"/>
    <n v="20660"/>
    <n v="34462"/>
    <n v="20660"/>
    <n v="6110.9699999999993"/>
    <n v="2787.0339999999997"/>
    <n v="4648.9237999999996"/>
  </r>
  <r>
    <x v="5"/>
    <x v="10"/>
    <x v="127"/>
    <x v="126"/>
    <n v="1"/>
    <n v="1.08"/>
    <n v="100"/>
    <n v="269700"/>
    <n v="82800"/>
    <n v="99102"/>
    <n v="82800"/>
    <n v="2912.76"/>
    <n v="894.24"/>
    <n v="1070.3016"/>
  </r>
  <r>
    <x v="5"/>
    <x v="10"/>
    <x v="128"/>
    <x v="127"/>
    <n v="1"/>
    <n v="3.84"/>
    <n v="100"/>
    <n v="96000"/>
    <n v="21465"/>
    <n v="33109"/>
    <n v="21465"/>
    <n v="3686.3999999999996"/>
    <n v="824.25599999999997"/>
    <n v="1271.3855999999998"/>
  </r>
  <r>
    <x v="5"/>
    <x v="10"/>
    <x v="22"/>
    <x v="22"/>
    <n v="1.61"/>
    <n v="25.42"/>
    <n v="100"/>
    <n v="433100"/>
    <n v="132870"/>
    <n v="174298"/>
    <n v="132870"/>
    <n v="177251.37220000004"/>
    <n v="54378.641940000009"/>
    <n v="71333.548076000006"/>
  </r>
  <r>
    <x v="5"/>
    <x v="10"/>
    <x v="129"/>
    <x v="128"/>
    <n v="1"/>
    <n v="0.64"/>
    <n v="100"/>
    <n v="52900"/>
    <n v="24370"/>
    <n v="29475"/>
    <n v="24370"/>
    <n v="338.56"/>
    <n v="155.96800000000002"/>
    <n v="188.64000000000001"/>
  </r>
  <r>
    <x v="5"/>
    <x v="10"/>
    <x v="130"/>
    <x v="129"/>
    <n v="1"/>
    <n v="1.08"/>
    <n v="100"/>
    <n v="18700"/>
    <n v="8440"/>
    <n v="18460"/>
    <n v="8440"/>
    <n v="201.96"/>
    <n v="91.152000000000001"/>
    <n v="199.36800000000002"/>
  </r>
  <r>
    <x v="5"/>
    <x v="10"/>
    <x v="100"/>
    <x v="100"/>
    <n v="46.98"/>
    <n v="21.46"/>
    <n v="100"/>
    <n v="10800"/>
    <n v="10800"/>
    <n v="10800"/>
    <n v="10800"/>
    <n v="108884.6064"/>
    <n v="108884.6064"/>
    <n v="108884.6064"/>
  </r>
  <r>
    <x v="5"/>
    <x v="10"/>
    <x v="131"/>
    <x v="130"/>
    <n v="172.22"/>
    <n v="53.4"/>
    <n v="100"/>
    <n v="2754"/>
    <n v="3075"/>
    <n v="2637"/>
    <n v="3075"/>
    <n v="242512.97076"/>
    <n v="282793.85100000002"/>
    <n v="242512.97076"/>
  </r>
  <r>
    <x v="5"/>
    <x v="10"/>
    <x v="85"/>
    <x v="85"/>
    <n v="232.83"/>
    <n v="45.12"/>
    <n v="100"/>
    <n v="2754"/>
    <n v="3075"/>
    <n v="2637"/>
    <n v="3075"/>
    <n v="277024.486752"/>
    <n v="323037.65520000004"/>
    <n v="277024.486752"/>
  </r>
  <r>
    <x v="5"/>
    <x v="10"/>
    <x v="132"/>
    <x v="131"/>
    <n v="75.72"/>
    <n v="11.59"/>
    <n v="100"/>
    <n v="3832"/>
    <n v="3832"/>
    <n v="3832"/>
    <n v="3832"/>
    <n v="33629.432735999995"/>
    <n v="33629.432735999995"/>
    <n v="33629.432735999995"/>
  </r>
  <r>
    <x v="5"/>
    <x v="10"/>
    <x v="133"/>
    <x v="132"/>
    <n v="80.28"/>
    <n v="11.04"/>
    <n v="100"/>
    <n v="6444"/>
    <n v="6444"/>
    <n v="6444"/>
    <n v="6444"/>
    <n v="57112.604928000001"/>
    <n v="57112.604928000001"/>
    <n v="57112.604928000001"/>
  </r>
  <r>
    <x v="5"/>
    <x v="10"/>
    <x v="134"/>
    <x v="133"/>
    <n v="148.94"/>
    <n v="36.69"/>
    <n v="100"/>
    <n v="3783.6480161362206"/>
    <n v="81.070462054145878"/>
    <n v="106.31526168700782"/>
    <n v="81.070462054145878"/>
    <n v="5809.7129332607337"/>
    <n v="4430.1834414705918"/>
    <n v="5809.7129332607337"/>
  </r>
  <r>
    <x v="5"/>
    <x v="10"/>
    <x v="135"/>
    <x v="134"/>
    <n v="93.71"/>
    <n v="15.04"/>
    <n v="100"/>
    <n v="14364.093273147639"/>
    <n v="2312.2281184630629"/>
    <n v="6848.2318176813824"/>
    <n v="2312.2281184630629"/>
    <n v="96518.869666692306"/>
    <n v="32588.506105968507"/>
    <n v="96518.869666692306"/>
  </r>
  <r>
    <x v="5"/>
    <x v="10"/>
    <x v="136"/>
    <x v="135"/>
    <n v="61.27"/>
    <n v="8.82"/>
    <n v="100"/>
    <n v="16992.342857142856"/>
    <n v="4822.2857142857138"/>
    <n v="12077.588571428571"/>
    <n v="4822.2857142857138"/>
    <n v="65267.457726239998"/>
    <n v="26059.699511999999"/>
    <n v="65267.457726239998"/>
  </r>
  <r>
    <x v="5"/>
    <x v="10"/>
    <x v="86"/>
    <x v="86"/>
    <n v="109.17"/>
    <n v="22.4"/>
    <n v="100"/>
    <n v="3095.3703912241535"/>
    <n v="1152.3052583891531"/>
    <n v="1412.4978286897713"/>
    <n v="1152.3052583891531"/>
    <n v="34541.334902605959"/>
    <n v="28178.564973069017"/>
    <n v="34541.334902605959"/>
  </r>
  <r>
    <x v="5"/>
    <x v="10"/>
    <x v="88"/>
    <x v="88"/>
    <n v="178.52"/>
    <n v="44.29"/>
    <n v="100"/>
    <n v="587.47956097572524"/>
    <n v="158.14852144888411"/>
    <n v="180.64107604915975"/>
    <n v="158.14852144888411"/>
    <n v="14282.659084569501"/>
    <n v="12504.25133632637"/>
    <n v="14282.659084569501"/>
  </r>
  <r>
    <x v="5"/>
    <x v="10"/>
    <x v="137"/>
    <x v="136"/>
    <n v="1"/>
    <n v="1.18"/>
    <n v="100"/>
    <n v="1685900"/>
    <n v="53220"/>
    <n v="571574"/>
    <n v="53220"/>
    <n v="19893.62"/>
    <n v="627.99599999999998"/>
    <n v="6744.5731999999998"/>
  </r>
  <r>
    <x v="5"/>
    <x v="10"/>
    <x v="138"/>
    <x v="137"/>
    <n v="1"/>
    <n v="1.45"/>
    <n v="100"/>
    <n v="68400"/>
    <n v="31010"/>
    <n v="155052"/>
    <n v="31010"/>
    <n v="991.8"/>
    <n v="449.64499999999998"/>
    <n v="2248.2539999999999"/>
  </r>
  <r>
    <x v="5"/>
    <x v="10"/>
    <x v="139"/>
    <x v="138"/>
    <n v="1"/>
    <n v="4.8499999999999996"/>
    <n v="100"/>
    <n v="68400"/>
    <n v="31010"/>
    <n v="75355"/>
    <n v="31010"/>
    <n v="3317.3999999999996"/>
    <n v="1503.9849999999999"/>
    <n v="3654.7174999999997"/>
  </r>
  <r>
    <x v="5"/>
    <x v="10"/>
    <x v="140"/>
    <x v="139"/>
    <n v="1"/>
    <n v="1.78"/>
    <n v="100"/>
    <n v="68400"/>
    <n v="62010"/>
    <n v="88095"/>
    <n v="62010"/>
    <n v="1217.52"/>
    <n v="1103.778"/>
    <n v="1568.0909999999999"/>
  </r>
  <r>
    <x v="5"/>
    <x v="10"/>
    <x v="141"/>
    <x v="140"/>
    <n v="1"/>
    <n v="0.59"/>
    <n v="100"/>
    <n v="68400"/>
    <n v="43505"/>
    <n v="241314"/>
    <n v="43505"/>
    <n v="403.56"/>
    <n v="256.67950000000002"/>
    <n v="1423.7526"/>
  </r>
  <r>
    <x v="5"/>
    <x v="10"/>
    <x v="142"/>
    <x v="141"/>
    <n v="1"/>
    <n v="0.15"/>
    <n v="100"/>
    <n v="50100"/>
    <n v="918610"/>
    <n v="1005924"/>
    <n v="918610"/>
    <n v="75.150000000000006"/>
    <n v="1377.915"/>
    <n v="1508.886"/>
  </r>
  <r>
    <x v="5"/>
    <x v="10"/>
    <x v="143"/>
    <x v="142"/>
    <n v="10.35"/>
    <n v="26.49"/>
    <n v="100"/>
    <n v="855700"/>
    <n v="30935"/>
    <n v="30935"/>
    <n v="30935"/>
    <n v="2346085.5254999995"/>
    <n v="84814.95352499999"/>
    <n v="84814.95352499999"/>
  </r>
  <r>
    <x v="5"/>
    <x v="10"/>
    <x v="144"/>
    <x v="143"/>
    <n v="1.34"/>
    <n v="1.96"/>
    <n v="100"/>
    <n v="1685900"/>
    <n v="35550"/>
    <n v="102943"/>
    <n v="35550"/>
    <n v="44278.477599999998"/>
    <n v="933.68520000000001"/>
    <n v="2703.6949519999998"/>
  </r>
  <r>
    <x v="5"/>
    <x v="10"/>
    <x v="145"/>
    <x v="144"/>
    <n v="1"/>
    <n v="17.47"/>
    <n v="100"/>
    <n v="77300"/>
    <n v="250775"/>
    <n v="250775"/>
    <n v="250775"/>
    <n v="13504.31"/>
    <n v="43810.392500000002"/>
    <n v="43810.392500000002"/>
  </r>
  <r>
    <x v="5"/>
    <x v="10"/>
    <x v="146"/>
    <x v="145"/>
    <n v="5"/>
    <n v="7.27"/>
    <n v="100"/>
    <n v="213500"/>
    <n v="95730"/>
    <n v="221962"/>
    <n v="95730"/>
    <n v="77607.25"/>
    <n v="34797.854999999996"/>
    <n v="80683.186999999991"/>
  </r>
  <r>
    <x v="5"/>
    <x v="10"/>
    <x v="147"/>
    <x v="146"/>
    <n v="6.61"/>
    <n v="36.44"/>
    <n v="100"/>
    <n v="610000"/>
    <n v="103860"/>
    <n v="103860"/>
    <n v="103860"/>
    <n v="1469297.24"/>
    <n v="250165.92024000001"/>
    <n v="250165.92024000001"/>
  </r>
  <r>
    <x v="5"/>
    <x v="10"/>
    <x v="147"/>
    <x v="146"/>
    <n v="13.5"/>
    <n v="36.25"/>
    <n v="100"/>
    <n v="610000"/>
    <n v="103860"/>
    <n v="103860"/>
    <n v="103860"/>
    <n v="2985187.5"/>
    <n v="508264.875"/>
    <n v="508264.875"/>
  </r>
  <r>
    <x v="5"/>
    <x v="10"/>
    <x v="148"/>
    <x v="147"/>
    <n v="1.32"/>
    <n v="66.099999999999994"/>
    <n v="100"/>
    <n v="1649900"/>
    <n v="1012325"/>
    <n v="1012325"/>
    <n v="1012325"/>
    <n v="1439570.7479999999"/>
    <n v="883273.80900000001"/>
    <n v="883273.80900000001"/>
  </r>
  <r>
    <x v="5"/>
    <x v="10"/>
    <x v="47"/>
    <x v="47"/>
    <n v="5.85"/>
    <n v="22.63"/>
    <n v="100"/>
    <n v="208400"/>
    <n v="87760"/>
    <n v="501398"/>
    <n v="87760"/>
    <n v="275891.38199999998"/>
    <n v="116181.5148"/>
    <n v="663778.24928999995"/>
  </r>
  <r>
    <x v="5"/>
    <x v="4"/>
    <x v="0"/>
    <x v="0"/>
    <n v="3.59"/>
    <n v="38"/>
    <n v="100"/>
    <n v="32700"/>
    <n v="12510"/>
    <n v="24896"/>
    <n v="12510"/>
    <n v="44609.34"/>
    <n v="17066.142"/>
    <n v="33963.123199999995"/>
  </r>
  <r>
    <x v="5"/>
    <x v="4"/>
    <x v="0"/>
    <x v="0"/>
    <n v="7.94"/>
    <n v="94.67"/>
    <n v="100"/>
    <n v="32700"/>
    <n v="12510"/>
    <n v="24896"/>
    <n v="12510"/>
    <n v="245799.29460000002"/>
    <n v="94035.142980000004"/>
    <n v="187138.20300800001"/>
  </r>
  <r>
    <x v="5"/>
    <x v="4"/>
    <x v="0"/>
    <x v="0"/>
    <n v="3.9"/>
    <n v="56.99"/>
    <n v="100"/>
    <n v="32700"/>
    <n v="12510"/>
    <n v="24896"/>
    <n v="12510"/>
    <n v="72679.347000000009"/>
    <n v="27804.851100000003"/>
    <n v="55334.098560000013"/>
  </r>
  <r>
    <x v="5"/>
    <x v="4"/>
    <x v="0"/>
    <x v="0"/>
    <n v="1.91"/>
    <n v="4.18"/>
    <n v="100"/>
    <n v="32700"/>
    <n v="12510"/>
    <n v="24896"/>
    <n v="12510"/>
    <n v="2610.7025999999996"/>
    <n v="998.77337999999986"/>
    <n v="1987.6468479999999"/>
  </r>
  <r>
    <x v="5"/>
    <x v="4"/>
    <x v="4"/>
    <x v="4"/>
    <n v="1.08"/>
    <n v="4.42"/>
    <n v="100"/>
    <n v="1624000"/>
    <n v="263410"/>
    <n v="295021"/>
    <n v="263410"/>
    <n v="77523.263999999996"/>
    <n v="12574.13976"/>
    <n v="14083.122456000001"/>
  </r>
  <r>
    <x v="5"/>
    <x v="4"/>
    <x v="3"/>
    <x v="3"/>
    <n v="1.91"/>
    <n v="36.42"/>
    <n v="100"/>
    <n v="79700"/>
    <n v="28115"/>
    <n v="37698"/>
    <n v="28115"/>
    <n v="55441.073399999994"/>
    <n v="19557.412529999998"/>
    <n v="26223.558155999999"/>
  </r>
  <r>
    <x v="5"/>
    <x v="4"/>
    <x v="52"/>
    <x v="52"/>
    <n v="2.13"/>
    <n v="71.37"/>
    <n v="100"/>
    <n v="109000"/>
    <n v="57780"/>
    <n v="54590"/>
    <n v="57780"/>
    <n v="165699.72899999999"/>
    <n v="87836.058180000007"/>
    <n v="82986.680789999999"/>
  </r>
  <r>
    <x v="5"/>
    <x v="4"/>
    <x v="20"/>
    <x v="20"/>
    <n v="1.74"/>
    <n v="32.44"/>
    <n v="100"/>
    <n v="146800"/>
    <n v="51540"/>
    <n v="59246"/>
    <n v="51540"/>
    <n v="82862.140799999994"/>
    <n v="29092.062239999999"/>
    <n v="33441.760175999996"/>
  </r>
  <r>
    <x v="5"/>
    <x v="4"/>
    <x v="21"/>
    <x v="21"/>
    <n v="2.12"/>
    <n v="18.98"/>
    <n v="100"/>
    <n v="73500"/>
    <n v="25770"/>
    <n v="30237"/>
    <n v="25770"/>
    <n v="29574.636000000002"/>
    <n v="10369.229520000001"/>
    <n v="12166.643112"/>
  </r>
  <r>
    <x v="5"/>
    <x v="4"/>
    <x v="22"/>
    <x v="22"/>
    <n v="2.09"/>
    <n v="25.94"/>
    <n v="100"/>
    <n v="433100"/>
    <n v="132870"/>
    <n v="174298"/>
    <n v="132870"/>
    <n v="234803.4326"/>
    <n v="72034.939020000005"/>
    <n v="94494.963508000001"/>
  </r>
  <r>
    <x v="5"/>
    <x v="4"/>
    <x v="23"/>
    <x v="23"/>
    <n v="2.09"/>
    <n v="25.53"/>
    <n v="100"/>
    <n v="329100"/>
    <n v="100990"/>
    <n v="129990"/>
    <n v="100990"/>
    <n v="175600.19069999998"/>
    <n v="53885.941229999997"/>
    <n v="69359.67422999999"/>
  </r>
  <r>
    <x v="5"/>
    <x v="4"/>
    <x v="24"/>
    <x v="24"/>
    <n v="1.23"/>
    <n v="4.1100000000000003"/>
    <n v="100"/>
    <n v="316200"/>
    <n v="97045"/>
    <n v="117075"/>
    <n v="97045"/>
    <n v="15984.858600000003"/>
    <n v="4905.9158850000003"/>
    <n v="5918.4924750000009"/>
  </r>
  <r>
    <x v="5"/>
    <x v="4"/>
    <x v="53"/>
    <x v="53"/>
    <n v="3.54"/>
    <n v="2.2799999999999998"/>
    <n v="100"/>
    <n v="63800"/>
    <n v="23545"/>
    <n v="31300"/>
    <n v="23545"/>
    <n v="5149.4255999999996"/>
    <n v="1900.3640399999997"/>
    <n v="2526.2855999999997"/>
  </r>
  <r>
    <x v="5"/>
    <x v="4"/>
    <x v="25"/>
    <x v="25"/>
    <n v="3.54"/>
    <n v="2.2799999999999998"/>
    <n v="100"/>
    <n v="63800"/>
    <n v="29340"/>
    <n v="39696"/>
    <n v="29340"/>
    <n v="5149.4255999999996"/>
    <n v="2368.0900799999999"/>
    <n v="3203.9435519999997"/>
  </r>
  <r>
    <x v="5"/>
    <x v="4"/>
    <x v="26"/>
    <x v="26"/>
    <n v="2.2999999999999998"/>
    <n v="1.79"/>
    <n v="100"/>
    <n v="52300"/>
    <n v="24055"/>
    <n v="31510"/>
    <n v="24055"/>
    <n v="2153.1909999999998"/>
    <n v="990.34434999999996"/>
    <n v="1297.2666999999999"/>
  </r>
  <r>
    <x v="5"/>
    <x v="4"/>
    <x v="27"/>
    <x v="27"/>
    <n v="2.2799999999999998"/>
    <n v="36.14"/>
    <n v="100"/>
    <n v="242900"/>
    <n v="115125"/>
    <n v="150856"/>
    <n v="115125"/>
    <n v="200147.6568"/>
    <n v="94862.078999999998"/>
    <n v="124304.137152"/>
  </r>
  <r>
    <x v="5"/>
    <x v="4"/>
    <x v="28"/>
    <x v="28"/>
    <n v="2.2799999999999998"/>
    <n v="42.54"/>
    <n v="100"/>
    <n v="45300"/>
    <n v="20660"/>
    <n v="34462"/>
    <n v="20660"/>
    <n v="43937.013599999998"/>
    <n v="20038.381919999996"/>
    <n v="33425.107343999996"/>
  </r>
  <r>
    <x v="5"/>
    <x v="4"/>
    <x v="32"/>
    <x v="32"/>
    <n v="2.65"/>
    <n v="63.21"/>
    <n v="100"/>
    <n v="9100"/>
    <n v="3095"/>
    <n v="3840"/>
    <n v="3095"/>
    <n v="15243.0915"/>
    <n v="5184.3261750000001"/>
    <n v="6432.2496000000001"/>
  </r>
  <r>
    <x v="5"/>
    <x v="4"/>
    <x v="54"/>
    <x v="54"/>
    <n v="2.65"/>
    <n v="58.15"/>
    <n v="100"/>
    <n v="7600"/>
    <n v="3665"/>
    <n v="4581"/>
    <n v="3665"/>
    <n v="11711.41"/>
    <n v="5647.6733750000003"/>
    <n v="7059.206475"/>
  </r>
  <r>
    <x v="5"/>
    <x v="4"/>
    <x v="55"/>
    <x v="55"/>
    <n v="2.77"/>
    <n v="67.650000000000006"/>
    <n v="100"/>
    <n v="16400"/>
    <n v="4530"/>
    <n v="11900"/>
    <n v="4530"/>
    <n v="30732.042000000005"/>
    <n v="8488.7896500000024"/>
    <n v="22299.469500000003"/>
  </r>
  <r>
    <x v="5"/>
    <x v="4"/>
    <x v="56"/>
    <x v="56"/>
    <n v="2.77"/>
    <n v="67.650000000000006"/>
    <n v="100"/>
    <n v="16400"/>
    <n v="4530"/>
    <n v="12023"/>
    <n v="4530"/>
    <n v="30732.042000000005"/>
    <n v="8488.7896500000024"/>
    <n v="22529.959815000006"/>
  </r>
  <r>
    <x v="5"/>
    <x v="4"/>
    <x v="29"/>
    <x v="29"/>
    <n v="2.77"/>
    <n v="71.42"/>
    <n v="100"/>
    <n v="15700"/>
    <n v="11015"/>
    <n v="13218"/>
    <n v="11015"/>
    <n v="31059.843800000002"/>
    <n v="21791.349010000002"/>
    <n v="26149.618812000004"/>
  </r>
  <r>
    <x v="5"/>
    <x v="5"/>
    <x v="0"/>
    <x v="0"/>
    <n v="3.3"/>
    <n v="25.21"/>
    <n v="100"/>
    <n v="32700"/>
    <n v="12510"/>
    <n v="24896"/>
    <n v="12510"/>
    <n v="27204.110999999997"/>
    <n v="10407.444299999999"/>
    <n v="20711.72928"/>
  </r>
  <r>
    <x v="5"/>
    <x v="5"/>
    <x v="0"/>
    <x v="0"/>
    <n v="6.26"/>
    <n v="94.4"/>
    <n v="100"/>
    <n v="32700"/>
    <n v="12510"/>
    <n v="24896"/>
    <n v="12510"/>
    <n v="193238.68799999999"/>
    <n v="73927.094400000002"/>
    <n v="147121.41824"/>
  </r>
  <r>
    <x v="5"/>
    <x v="5"/>
    <x v="0"/>
    <x v="0"/>
    <n v="3.92"/>
    <n v="54.63"/>
    <n v="100"/>
    <n v="32700"/>
    <n v="12510"/>
    <n v="24896"/>
    <n v="12510"/>
    <n v="70026.919200000004"/>
    <n v="26790.114960000003"/>
    <n v="53314.684416000004"/>
  </r>
  <r>
    <x v="5"/>
    <x v="5"/>
    <x v="0"/>
    <x v="0"/>
    <n v="1.45"/>
    <n v="5.86"/>
    <n v="100"/>
    <n v="32700"/>
    <n v="12510"/>
    <n v="24896"/>
    <n v="12510"/>
    <n v="2778.5190000000002"/>
    <n v="1062.9747"/>
    <n v="2115.4131200000002"/>
  </r>
  <r>
    <x v="5"/>
    <x v="5"/>
    <x v="4"/>
    <x v="4"/>
    <n v="1.25"/>
    <n v="0.96"/>
    <n v="100"/>
    <n v="1624000"/>
    <n v="263410"/>
    <n v="295021"/>
    <n v="263410"/>
    <n v="19487.999999999996"/>
    <n v="3160.9199999999996"/>
    <n v="3540.2519999999995"/>
  </r>
  <r>
    <x v="5"/>
    <x v="5"/>
    <x v="3"/>
    <x v="3"/>
    <n v="1.98"/>
    <n v="36.700000000000003"/>
    <n v="100"/>
    <n v="79700"/>
    <n v="28115"/>
    <n v="37698"/>
    <n v="28115"/>
    <n v="57914.802000000003"/>
    <n v="20430.045900000001"/>
    <n v="27393.628680000002"/>
  </r>
  <r>
    <x v="5"/>
    <x v="5"/>
    <x v="52"/>
    <x v="52"/>
    <n v="2.09"/>
    <n v="70.53"/>
    <n v="100"/>
    <n v="109000"/>
    <n v="57780"/>
    <n v="54590"/>
    <n v="57780"/>
    <n v="160674.39300000001"/>
    <n v="85172.16906"/>
    <n v="80469.863429999998"/>
  </r>
  <r>
    <x v="5"/>
    <x v="5"/>
    <x v="20"/>
    <x v="20"/>
    <n v="1.61"/>
    <n v="31.63"/>
    <n v="100"/>
    <n v="146800"/>
    <n v="51540"/>
    <n v="59246"/>
    <n v="51540"/>
    <n v="74756.872399999993"/>
    <n v="26246.38422"/>
    <n v="30170.610777999998"/>
  </r>
  <r>
    <x v="5"/>
    <x v="5"/>
    <x v="21"/>
    <x v="21"/>
    <n v="2.63"/>
    <n v="18.739999999999998"/>
    <n v="100"/>
    <n v="73500"/>
    <n v="25770"/>
    <n v="30237"/>
    <n v="25770"/>
    <n v="36225.356999999996"/>
    <n v="12701.053739999998"/>
    <n v="14902.668293999997"/>
  </r>
  <r>
    <x v="5"/>
    <x v="5"/>
    <x v="22"/>
    <x v="22"/>
    <n v="1.86"/>
    <n v="7.23"/>
    <n v="100"/>
    <n v="433100"/>
    <n v="132870"/>
    <n v="174298"/>
    <n v="132870"/>
    <n v="58242.421800000004"/>
    <n v="17868.09186"/>
    <n v="23439.246444000004"/>
  </r>
  <r>
    <x v="5"/>
    <x v="5"/>
    <x v="23"/>
    <x v="23"/>
    <n v="1.86"/>
    <n v="6.62"/>
    <n v="100"/>
    <n v="329100"/>
    <n v="100990"/>
    <n v="129990"/>
    <n v="100990"/>
    <n v="40522.741199999997"/>
    <n v="12435.10068"/>
    <n v="16005.928679999999"/>
  </r>
  <r>
    <x v="5"/>
    <x v="5"/>
    <x v="24"/>
    <x v="24"/>
    <n v="1.47"/>
    <n v="4.33"/>
    <n v="100"/>
    <n v="316200"/>
    <n v="97045"/>
    <n v="117075"/>
    <n v="97045"/>
    <n v="20126.446199999998"/>
    <n v="6177.0112950000002"/>
    <n v="7451.9408249999997"/>
  </r>
  <r>
    <x v="5"/>
    <x v="5"/>
    <x v="53"/>
    <x v="53"/>
    <n v="1"/>
    <n v="3.1"/>
    <n v="100"/>
    <n v="63800"/>
    <n v="23545"/>
    <n v="31300"/>
    <n v="23545"/>
    <n v="1977.8"/>
    <n v="729.89499999999998"/>
    <n v="970.3"/>
  </r>
  <r>
    <x v="5"/>
    <x v="5"/>
    <x v="25"/>
    <x v="25"/>
    <n v="1"/>
    <n v="3.1"/>
    <n v="100"/>
    <n v="63800"/>
    <n v="29340"/>
    <n v="39696"/>
    <n v="29340"/>
    <n v="1977.8"/>
    <n v="909.54"/>
    <n v="1230.576"/>
  </r>
  <r>
    <x v="5"/>
    <x v="5"/>
    <x v="26"/>
    <x v="26"/>
    <n v="1"/>
    <n v="3.1"/>
    <n v="100"/>
    <n v="52300"/>
    <n v="24055"/>
    <n v="31510"/>
    <n v="24055"/>
    <n v="1621.3"/>
    <n v="745.70500000000004"/>
    <n v="976.81"/>
  </r>
  <r>
    <x v="5"/>
    <x v="5"/>
    <x v="27"/>
    <x v="27"/>
    <n v="2.02"/>
    <n v="29.56"/>
    <n v="100"/>
    <n v="242900"/>
    <n v="115125"/>
    <n v="150856"/>
    <n v="115125"/>
    <n v="145038.5048"/>
    <n v="68742.519"/>
    <n v="90077.927872"/>
  </r>
  <r>
    <x v="5"/>
    <x v="5"/>
    <x v="28"/>
    <x v="28"/>
    <n v="2.63"/>
    <n v="29.76"/>
    <n v="100"/>
    <n v="45300"/>
    <n v="20660"/>
    <n v="34462"/>
    <n v="20660"/>
    <n v="35455.7664"/>
    <n v="16170.334080000001"/>
    <n v="26972.993856000001"/>
  </r>
  <r>
    <x v="5"/>
    <x v="5"/>
    <x v="32"/>
    <x v="32"/>
    <n v="3.49"/>
    <n v="40.83"/>
    <n v="100"/>
    <n v="9100"/>
    <n v="3095"/>
    <n v="3840"/>
    <n v="3095"/>
    <n v="12967.199700000001"/>
    <n v="4410.2728649999999"/>
    <n v="5471.8732800000007"/>
  </r>
  <r>
    <x v="5"/>
    <x v="5"/>
    <x v="54"/>
    <x v="54"/>
    <n v="3.63"/>
    <n v="23.56"/>
    <n v="100"/>
    <n v="7600"/>
    <n v="3665"/>
    <n v="4581"/>
    <n v="3665"/>
    <n v="6499.7327999999989"/>
    <n v="3134.4106199999997"/>
    <n v="3917.7994679999993"/>
  </r>
  <r>
    <x v="5"/>
    <x v="5"/>
    <x v="28"/>
    <x v="28"/>
    <n v="3.37"/>
    <n v="47.49"/>
    <n v="100"/>
    <n v="45300"/>
    <n v="20660"/>
    <n v="34462"/>
    <n v="20660"/>
    <n v="72498.708900000012"/>
    <n v="33064.532580000006"/>
    <n v="55153.432806000012"/>
  </r>
  <r>
    <x v="5"/>
    <x v="5"/>
    <x v="56"/>
    <x v="56"/>
    <n v="3.52"/>
    <n v="47.12"/>
    <n v="100"/>
    <n v="16400"/>
    <n v="4530"/>
    <n v="12023"/>
    <n v="4530"/>
    <n v="27201.433599999997"/>
    <n v="7513.5667199999998"/>
    <n v="19941.636351999998"/>
  </r>
  <r>
    <x v="5"/>
    <x v="5"/>
    <x v="29"/>
    <x v="29"/>
    <n v="3.52"/>
    <n v="52.78"/>
    <n v="100"/>
    <n v="15700"/>
    <n v="11015"/>
    <n v="13218"/>
    <n v="11015"/>
    <n v="29168.339200000002"/>
    <n v="20464.283840000004"/>
    <n v="24557.140608000002"/>
  </r>
  <r>
    <x v="5"/>
    <x v="9"/>
    <x v="1"/>
    <x v="1"/>
    <n v="2"/>
    <n v="13.62"/>
    <n v="100"/>
    <n v="9800"/>
    <n v="8755"/>
    <n v="28557"/>
    <n v="8755"/>
    <n v="2669.52"/>
    <n v="2384.8619999999996"/>
    <n v="7778.9267999999993"/>
  </r>
  <r>
    <x v="5"/>
    <x v="9"/>
    <x v="0"/>
    <x v="0"/>
    <n v="3.09"/>
    <n v="100"/>
    <n v="100"/>
    <n v="32700"/>
    <n v="12510"/>
    <n v="24896"/>
    <n v="12510"/>
    <n v="101043"/>
    <n v="38655.9"/>
    <n v="76928.639999999999"/>
  </r>
  <r>
    <x v="5"/>
    <x v="9"/>
    <x v="0"/>
    <x v="0"/>
    <n v="3.36"/>
    <n v="100"/>
    <n v="100"/>
    <n v="32700"/>
    <n v="12510"/>
    <n v="24896"/>
    <n v="12510"/>
    <n v="109872"/>
    <n v="42033.599999999999"/>
    <n v="83650.559999999998"/>
  </r>
  <r>
    <x v="5"/>
    <x v="9"/>
    <x v="0"/>
    <x v="0"/>
    <n v="1"/>
    <n v="4.54"/>
    <n v="100"/>
    <n v="32700"/>
    <n v="12510"/>
    <n v="24896"/>
    <n v="12510"/>
    <n v="1484.5800000000002"/>
    <n v="567.95400000000006"/>
    <n v="1130.2784000000001"/>
  </r>
  <r>
    <x v="5"/>
    <x v="9"/>
    <x v="0"/>
    <x v="0"/>
    <n v="1"/>
    <n v="4.54"/>
    <n v="100"/>
    <n v="32700"/>
    <n v="12510"/>
    <n v="24896"/>
    <n v="12510"/>
    <n v="1484.5800000000002"/>
    <n v="567.95400000000006"/>
    <n v="1130.2784000000001"/>
  </r>
  <r>
    <x v="5"/>
    <x v="9"/>
    <x v="0"/>
    <x v="0"/>
    <n v="1"/>
    <n v="22.7"/>
    <n v="100"/>
    <n v="32700"/>
    <n v="12510"/>
    <n v="24896"/>
    <n v="12510"/>
    <n v="7422.9"/>
    <n v="2839.7699999999995"/>
    <n v="5651.3919999999998"/>
  </r>
  <r>
    <x v="5"/>
    <x v="9"/>
    <x v="0"/>
    <x v="0"/>
    <n v="1"/>
    <n v="4.54"/>
    <n v="100"/>
    <n v="32700"/>
    <n v="12510"/>
    <n v="24896"/>
    <n v="12510"/>
    <n v="1484.5800000000002"/>
    <n v="567.95400000000006"/>
    <n v="1130.2784000000001"/>
  </r>
  <r>
    <x v="5"/>
    <x v="9"/>
    <x v="0"/>
    <x v="0"/>
    <n v="2"/>
    <n v="21.84"/>
    <n v="100"/>
    <n v="32700"/>
    <n v="12510"/>
    <n v="24896"/>
    <n v="12510"/>
    <n v="14283.36"/>
    <n v="5464.3680000000004"/>
    <n v="10874.5728"/>
  </r>
  <r>
    <x v="5"/>
    <x v="9"/>
    <x v="91"/>
    <x v="91"/>
    <n v="3.91"/>
    <n v="100"/>
    <n v="100"/>
    <n v="16400"/>
    <n v="5515"/>
    <n v="26499"/>
    <n v="5515"/>
    <n v="64124"/>
    <n v="21563.65"/>
    <n v="103611.09"/>
  </r>
  <r>
    <x v="5"/>
    <x v="9"/>
    <x v="0"/>
    <x v="0"/>
    <n v="6.72"/>
    <n v="100"/>
    <n v="100"/>
    <n v="32700"/>
    <n v="12510"/>
    <n v="24896"/>
    <n v="12510"/>
    <n v="219744"/>
    <n v="84067.199999999997"/>
    <n v="167301.12"/>
  </r>
  <r>
    <x v="5"/>
    <x v="9"/>
    <x v="123"/>
    <x v="122"/>
    <n v="2"/>
    <n v="54.6"/>
    <n v="100"/>
    <n v="13000"/>
    <n v="4105"/>
    <n v="20000"/>
    <n v="4105"/>
    <n v="14196.000000000002"/>
    <n v="4482.6600000000008"/>
    <n v="21840"/>
  </r>
  <r>
    <x v="5"/>
    <x v="9"/>
    <x v="0"/>
    <x v="0"/>
    <n v="11.26"/>
    <n v="100"/>
    <n v="100"/>
    <n v="32700"/>
    <n v="12510"/>
    <n v="24896"/>
    <n v="12510"/>
    <n v="368202"/>
    <n v="140862.6"/>
    <n v="280328.96000000002"/>
  </r>
  <r>
    <x v="5"/>
    <x v="9"/>
    <x v="94"/>
    <x v="94"/>
    <n v="1"/>
    <n v="4.54"/>
    <n v="100"/>
    <n v="79300"/>
    <n v="28115"/>
    <n v="32400"/>
    <n v="28115"/>
    <n v="3600.2200000000003"/>
    <n v="1276.421"/>
    <n v="1470.96"/>
  </r>
  <r>
    <x v="5"/>
    <x v="9"/>
    <x v="95"/>
    <x v="95"/>
    <n v="1"/>
    <n v="33.619999999999997"/>
    <n v="100"/>
    <n v="1624000"/>
    <n v="280620"/>
    <n v="212888"/>
    <n v="280620"/>
    <n v="545988.80000000005"/>
    <n v="94344.444000000003"/>
    <n v="71572.945600000006"/>
  </r>
  <r>
    <x v="5"/>
    <x v="9"/>
    <x v="127"/>
    <x v="126"/>
    <n v="2"/>
    <n v="27.3"/>
    <n v="100"/>
    <n v="269700"/>
    <n v="82800"/>
    <n v="99102"/>
    <n v="82800"/>
    <n v="147256.20000000001"/>
    <n v="45208.800000000003"/>
    <n v="54109.692000000003"/>
  </r>
  <r>
    <x v="5"/>
    <x v="9"/>
    <x v="149"/>
    <x v="148"/>
    <n v="1.55"/>
    <n v="50"/>
    <n v="100"/>
    <n v="41400"/>
    <n v="19090"/>
    <n v="32735"/>
    <n v="19090"/>
    <n v="32085"/>
    <n v="14794.75"/>
    <n v="25369.625"/>
  </r>
  <r>
    <x v="5"/>
    <x v="9"/>
    <x v="96"/>
    <x v="96"/>
    <n v="1"/>
    <n v="28.16"/>
    <n v="100"/>
    <n v="40000"/>
    <n v="22000"/>
    <n v="59851"/>
    <n v="22000"/>
    <n v="11264"/>
    <n v="6195.2000000000007"/>
    <n v="16854.0416"/>
  </r>
  <r>
    <x v="5"/>
    <x v="9"/>
    <x v="96"/>
    <x v="96"/>
    <n v="1"/>
    <n v="28.16"/>
    <n v="100"/>
    <n v="40000"/>
    <n v="22000"/>
    <n v="59851"/>
    <n v="22000"/>
    <n v="11264"/>
    <n v="6195.2000000000007"/>
    <n v="16854.0416"/>
  </r>
  <r>
    <x v="5"/>
    <x v="9"/>
    <x v="97"/>
    <x v="97"/>
    <n v="1"/>
    <n v="28.16"/>
    <n v="100"/>
    <n v="33100"/>
    <n v="18225"/>
    <n v="45840"/>
    <n v="18225"/>
    <n v="9320.9600000000009"/>
    <n v="5132.16"/>
    <n v="12908.544"/>
  </r>
  <r>
    <x v="5"/>
    <x v="9"/>
    <x v="97"/>
    <x v="97"/>
    <n v="1"/>
    <n v="28.16"/>
    <n v="100"/>
    <n v="33100"/>
    <n v="18225"/>
    <n v="45840"/>
    <n v="18225"/>
    <n v="9320.9600000000009"/>
    <n v="5132.16"/>
    <n v="12908.544"/>
  </r>
  <r>
    <x v="5"/>
    <x v="9"/>
    <x v="98"/>
    <x v="98"/>
    <n v="1"/>
    <n v="9.08"/>
    <n v="100"/>
    <n v="108800"/>
    <n v="59075"/>
    <n v="100506"/>
    <n v="59075"/>
    <n v="9879.0400000000009"/>
    <n v="5364.01"/>
    <n v="9125.9448000000011"/>
  </r>
  <r>
    <x v="5"/>
    <x v="9"/>
    <x v="98"/>
    <x v="98"/>
    <n v="1"/>
    <n v="9.08"/>
    <n v="100"/>
    <n v="108800"/>
    <n v="59075"/>
    <n v="100506"/>
    <n v="59075"/>
    <n v="9879.0400000000009"/>
    <n v="5364.01"/>
    <n v="9125.9448000000011"/>
  </r>
  <r>
    <x v="5"/>
    <x v="9"/>
    <x v="106"/>
    <x v="83"/>
    <n v="10"/>
    <n v="80"/>
    <n v="100"/>
    <n v="12321.339570146933"/>
    <n v="4948.750306879765"/>
    <n v="7271.3389551574237"/>
    <n v="4948.750306879765"/>
    <n v="98570.716561175461"/>
    <n v="39590.00245503812"/>
    <n v="58170.71164125939"/>
  </r>
  <r>
    <x v="5"/>
    <x v="9"/>
    <x v="101"/>
    <x v="101"/>
    <n v="2"/>
    <n v="36.32"/>
    <n v="100"/>
    <n v="99200"/>
    <n v="40790"/>
    <n v="52543"/>
    <n v="40790"/>
    <n v="72058.880000000005"/>
    <n v="29629.856000000003"/>
    <n v="38167.235200000003"/>
  </r>
  <r>
    <x v="5"/>
    <x v="9"/>
    <x v="150"/>
    <x v="149"/>
    <n v="1"/>
    <n v="20.92"/>
    <n v="100"/>
    <n v="240640"/>
    <n v="240640"/>
    <n v="240640"/>
    <n v="240640"/>
    <n v="50341.888000000006"/>
    <n v="50341.888000000006"/>
    <n v="50341.888000000006"/>
  </r>
  <r>
    <x v="5"/>
    <x v="9"/>
    <x v="151"/>
    <x v="150"/>
    <n v="1"/>
    <n v="4.54"/>
    <n v="100"/>
    <n v="240640"/>
    <n v="240640"/>
    <n v="240640"/>
    <n v="240640"/>
    <n v="10925.056"/>
    <n v="10925.056"/>
    <n v="10925.056"/>
  </r>
  <r>
    <x v="5"/>
    <x v="9"/>
    <x v="152"/>
    <x v="151"/>
    <n v="1"/>
    <n v="4.54"/>
    <n v="100"/>
    <n v="20000"/>
    <n v="20000"/>
    <n v="20000"/>
    <n v="20000"/>
    <n v="908.00000000000011"/>
    <n v="908.00000000000011"/>
    <n v="908.00000000000011"/>
  </r>
  <r>
    <x v="5"/>
    <x v="9"/>
    <x v="153"/>
    <x v="152"/>
    <n v="1"/>
    <n v="20.92"/>
    <n v="100"/>
    <n v="25000"/>
    <n v="25000"/>
    <n v="25000"/>
    <n v="25000"/>
    <n v="5230.0000000000009"/>
    <n v="5230.0000000000009"/>
    <n v="5230.0000000000009"/>
  </r>
  <r>
    <x v="5"/>
    <x v="9"/>
    <x v="154"/>
    <x v="153"/>
    <n v="1"/>
    <n v="15.46"/>
    <n v="100"/>
    <n v="35000"/>
    <n v="35000"/>
    <n v="35000"/>
    <n v="35000"/>
    <n v="5411.0000000000009"/>
    <n v="5411.0000000000009"/>
    <n v="5411.0000000000009"/>
  </r>
  <r>
    <x v="5"/>
    <x v="6"/>
    <x v="0"/>
    <x v="0"/>
    <n v="8.39"/>
    <n v="78.400000000000006"/>
    <n v="100"/>
    <n v="32700"/>
    <n v="12510"/>
    <n v="24896"/>
    <n v="12510"/>
    <n v="215092.75200000001"/>
    <n v="82287.777600000001"/>
    <n v="163759.91296000002"/>
  </r>
  <r>
    <x v="5"/>
    <x v="6"/>
    <x v="57"/>
    <x v="57"/>
    <n v="363.68"/>
    <n v="70.25"/>
    <n v="93.96"/>
    <n v="133.17525187672857"/>
    <n v="37.978639865665741"/>
    <n v="47.063858158830506"/>
    <n v="37.978639865665741"/>
    <n v="31969.237786785481"/>
    <n v="9116.9203855384076"/>
    <n v="11297.862413925825"/>
  </r>
  <r>
    <x v="5"/>
    <x v="6"/>
    <x v="102"/>
    <x v="102"/>
    <n v="7.55"/>
    <n v="18.059999999999999"/>
    <n v="84.32"/>
    <n v="1464612.7320000001"/>
    <n v="1464612.7320000001"/>
    <n v="1464612.7320000001"/>
    <n v="1464612.7320000001"/>
    <n v="1683906.993584811"/>
    <n v="1683906.993584811"/>
    <n v="1683906.993584811"/>
  </r>
  <r>
    <x v="5"/>
    <x v="6"/>
    <x v="58"/>
    <x v="58"/>
    <n v="1"/>
    <n v="24.06"/>
    <n v="100"/>
    <n v="855700"/>
    <n v="593850"/>
    <n v="468000"/>
    <n v="593850"/>
    <n v="205881.41999999998"/>
    <n v="142880.31"/>
    <n v="112600.79999999999"/>
  </r>
  <r>
    <x v="5"/>
    <x v="7"/>
    <x v="0"/>
    <x v="0"/>
    <n v="8.83"/>
    <n v="87.88"/>
    <n v="100"/>
    <n v="32700"/>
    <n v="12510"/>
    <n v="24896"/>
    <n v="12510"/>
    <n v="253745.59079999998"/>
    <n v="97075.148039999985"/>
    <n v="193188.08038399997"/>
  </r>
  <r>
    <x v="5"/>
    <x v="7"/>
    <x v="57"/>
    <x v="57"/>
    <n v="355.93"/>
    <n v="34.58"/>
    <n v="93.41"/>
    <n v="133.17525187672857"/>
    <n v="37.978639865665741"/>
    <n v="47.063858158830506"/>
    <n v="37.978639865665741"/>
    <n v="15311.103154930308"/>
    <n v="4366.3883827710542"/>
    <n v="5410.9121400864569"/>
  </r>
  <r>
    <x v="5"/>
    <x v="7"/>
    <x v="103"/>
    <x v="103"/>
    <n v="346.06"/>
    <n v="29.1"/>
    <n v="83.38"/>
    <n v="624"/>
    <n v="468"/>
    <n v="576"/>
    <n v="468"/>
    <n v="52395.124047552003"/>
    <n v="39296.343035664002"/>
    <n v="48364.729890048002"/>
  </r>
  <r>
    <x v="5"/>
    <x v="7"/>
    <x v="104"/>
    <x v="104"/>
    <n v="350.67"/>
    <n v="28.16"/>
    <n v="87.31"/>
    <n v="8852.1"/>
    <n v="8852.1"/>
    <n v="8852.1"/>
    <n v="8852.1"/>
    <n v="763205.62655791885"/>
    <n v="763205.62655791885"/>
    <n v="763205.62655791885"/>
  </r>
  <r>
    <x v="5"/>
    <x v="7"/>
    <x v="105"/>
    <x v="105"/>
    <n v="347.78"/>
    <n v="31.04"/>
    <n v="83.07"/>
    <n v="15687.5"/>
    <n v="15687.5"/>
    <n v="15687.5"/>
    <n v="15687.5"/>
    <n v="1406773.7795123998"/>
    <n v="1406773.7795123998"/>
    <n v="1406773.7795123998"/>
  </r>
  <r>
    <x v="5"/>
    <x v="7"/>
    <x v="155"/>
    <x v="154"/>
    <n v="12"/>
    <n v="15"/>
    <n v="85.52"/>
    <n v="1942452.8"/>
    <n v="1693140"/>
    <n v="1856790.2000000002"/>
    <n v="1693140"/>
    <n v="2858268.5622720001"/>
    <n v="2606351.9903999995"/>
    <n v="2858268.5622720001"/>
  </r>
  <r>
    <x v="6"/>
    <x v="3"/>
    <x v="50"/>
    <x v="50"/>
    <n v="1"/>
    <n v="39.590000000000003"/>
    <n v="100"/>
    <n v="5665000"/>
    <n v="5665000"/>
    <n v="5665000"/>
    <n v="5665000"/>
    <n v="2242773.5"/>
    <n v="2242773.5"/>
    <n v="2242773.5"/>
  </r>
  <r>
    <x v="6"/>
    <x v="3"/>
    <x v="89"/>
    <x v="89"/>
    <n v="1"/>
    <n v="8.75"/>
    <n v="100"/>
    <n v="2034100"/>
    <n v="1924035"/>
    <n v="1890000"/>
    <n v="1924035"/>
    <n v="177983.75"/>
    <n v="168353.0625"/>
    <n v="165375"/>
  </r>
  <r>
    <x v="6"/>
    <x v="3"/>
    <x v="51"/>
    <x v="51"/>
    <n v="1"/>
    <n v="32.71"/>
    <n v="100"/>
    <n v="2452695"/>
    <n v="2452695"/>
    <n v="2288521"/>
    <n v="2452695"/>
    <n v="802276.53449999995"/>
    <n v="802276.53449999995"/>
    <n v="748575.21909999999"/>
  </r>
  <r>
    <x v="6"/>
    <x v="3"/>
    <x v="89"/>
    <x v="89"/>
    <n v="1"/>
    <n v="28.22"/>
    <n v="100"/>
    <n v="2034100"/>
    <n v="1924035"/>
    <n v="1890000"/>
    <n v="1924035"/>
    <n v="574023.02"/>
    <n v="542962.67700000003"/>
    <n v="533358"/>
  </r>
  <r>
    <x v="6"/>
    <x v="3"/>
    <x v="51"/>
    <x v="51"/>
    <n v="1"/>
    <n v="51.83"/>
    <n v="100"/>
    <n v="2452695"/>
    <n v="2452695"/>
    <n v="2288521"/>
    <n v="2452695"/>
    <n v="1271231.8185000001"/>
    <n v="1271231.8185000001"/>
    <n v="1186140.4342999998"/>
  </r>
  <r>
    <x v="6"/>
    <x v="3"/>
    <x v="122"/>
    <x v="121"/>
    <n v="1"/>
    <n v="1.0900000000000001"/>
    <n v="100"/>
    <n v="888595"/>
    <n v="888595"/>
    <n v="888595"/>
    <n v="888595"/>
    <n v="9685.6854999999996"/>
    <n v="9685.6854999999996"/>
    <n v="9685.6854999999996"/>
  </r>
  <r>
    <x v="6"/>
    <x v="9"/>
    <x v="1"/>
    <x v="1"/>
    <n v="2"/>
    <n v="30"/>
    <n v="100"/>
    <n v="9800"/>
    <n v="8755"/>
    <n v="28557"/>
    <n v="8755"/>
    <n v="5880"/>
    <n v="5253"/>
    <n v="17134.2"/>
  </r>
  <r>
    <x v="6"/>
    <x v="9"/>
    <x v="0"/>
    <x v="0"/>
    <n v="2"/>
    <n v="100"/>
    <n v="100"/>
    <n v="32700"/>
    <n v="12510"/>
    <n v="24896"/>
    <n v="12510"/>
    <n v="65400"/>
    <n v="25020"/>
    <n v="49792"/>
  </r>
  <r>
    <x v="6"/>
    <x v="9"/>
    <x v="0"/>
    <x v="0"/>
    <n v="5"/>
    <n v="100"/>
    <n v="100"/>
    <n v="32700"/>
    <n v="12510"/>
    <n v="24896"/>
    <n v="12510"/>
    <n v="163500"/>
    <n v="62550"/>
    <n v="124480"/>
  </r>
  <r>
    <x v="6"/>
    <x v="9"/>
    <x v="0"/>
    <x v="0"/>
    <n v="1"/>
    <n v="10"/>
    <n v="100"/>
    <n v="32700"/>
    <n v="12510"/>
    <n v="24896"/>
    <n v="12510"/>
    <n v="3270"/>
    <n v="1251"/>
    <n v="2489.6000000000004"/>
  </r>
  <r>
    <x v="6"/>
    <x v="9"/>
    <x v="0"/>
    <x v="0"/>
    <n v="1"/>
    <n v="10"/>
    <n v="100"/>
    <n v="32700"/>
    <n v="12510"/>
    <n v="24896"/>
    <n v="12510"/>
    <n v="3270"/>
    <n v="1251"/>
    <n v="2489.6000000000004"/>
  </r>
  <r>
    <x v="6"/>
    <x v="9"/>
    <x v="0"/>
    <x v="0"/>
    <n v="1"/>
    <n v="50"/>
    <n v="100"/>
    <n v="32700"/>
    <n v="12510"/>
    <n v="24896"/>
    <n v="12510"/>
    <n v="16350"/>
    <n v="6255"/>
    <n v="12448"/>
  </r>
  <r>
    <x v="6"/>
    <x v="9"/>
    <x v="0"/>
    <x v="0"/>
    <n v="1"/>
    <n v="10"/>
    <n v="100"/>
    <n v="32700"/>
    <n v="12510"/>
    <n v="24896"/>
    <n v="12510"/>
    <n v="3270"/>
    <n v="1251"/>
    <n v="2489.6000000000004"/>
  </r>
  <r>
    <x v="6"/>
    <x v="9"/>
    <x v="91"/>
    <x v="91"/>
    <n v="5"/>
    <n v="100"/>
    <n v="100"/>
    <n v="16400"/>
    <n v="5515"/>
    <n v="26499"/>
    <n v="5515"/>
    <n v="82000"/>
    <n v="27575"/>
    <n v="132495"/>
  </r>
  <r>
    <x v="6"/>
    <x v="9"/>
    <x v="92"/>
    <x v="92"/>
    <n v="5"/>
    <n v="100"/>
    <n v="100"/>
    <n v="14500"/>
    <n v="5950"/>
    <n v="5950"/>
    <n v="5950"/>
    <n v="72500"/>
    <n v="29750"/>
    <n v="29750"/>
  </r>
  <r>
    <x v="6"/>
    <x v="9"/>
    <x v="93"/>
    <x v="93"/>
    <n v="20"/>
    <n v="100"/>
    <n v="100"/>
    <n v="14500"/>
    <n v="7785"/>
    <n v="7785"/>
    <n v="7785"/>
    <n v="290000"/>
    <n v="155700"/>
    <n v="155700"/>
  </r>
  <r>
    <x v="6"/>
    <x v="9"/>
    <x v="94"/>
    <x v="94"/>
    <n v="1"/>
    <n v="10"/>
    <n v="100"/>
    <n v="79300"/>
    <n v="28115"/>
    <n v="32400"/>
    <n v="28115"/>
    <n v="7930"/>
    <n v="2811.5"/>
    <n v="3240"/>
  </r>
  <r>
    <x v="6"/>
    <x v="9"/>
    <x v="95"/>
    <x v="95"/>
    <n v="1"/>
    <n v="50"/>
    <n v="100"/>
    <n v="1624000"/>
    <n v="280620"/>
    <n v="212888"/>
    <n v="280620"/>
    <n v="812000"/>
    <n v="140310"/>
    <n v="106444"/>
  </r>
  <r>
    <x v="6"/>
    <x v="9"/>
    <x v="149"/>
    <x v="148"/>
    <n v="1"/>
    <n v="60"/>
    <n v="100"/>
    <n v="41400"/>
    <n v="19090"/>
    <n v="32735"/>
    <n v="19090"/>
    <n v="24840"/>
    <n v="11454"/>
    <n v="19641"/>
  </r>
  <r>
    <x v="6"/>
    <x v="9"/>
    <x v="96"/>
    <x v="96"/>
    <n v="1"/>
    <n v="50"/>
    <n v="100"/>
    <n v="40000"/>
    <n v="22000"/>
    <n v="59851"/>
    <n v="22000"/>
    <n v="20000"/>
    <n v="11000"/>
    <n v="29925.5"/>
  </r>
  <r>
    <x v="6"/>
    <x v="9"/>
    <x v="96"/>
    <x v="96"/>
    <n v="1"/>
    <n v="50"/>
    <n v="100"/>
    <n v="40000"/>
    <n v="22000"/>
    <n v="59851"/>
    <n v="22000"/>
    <n v="20000"/>
    <n v="11000"/>
    <n v="29925.5"/>
  </r>
  <r>
    <x v="6"/>
    <x v="9"/>
    <x v="97"/>
    <x v="97"/>
    <n v="1"/>
    <n v="50"/>
    <n v="100"/>
    <n v="33100"/>
    <n v="18225"/>
    <n v="45840"/>
    <n v="18225"/>
    <n v="16550"/>
    <n v="9112.5"/>
    <n v="22920"/>
  </r>
  <r>
    <x v="6"/>
    <x v="9"/>
    <x v="97"/>
    <x v="97"/>
    <n v="1"/>
    <n v="50"/>
    <n v="100"/>
    <n v="33100"/>
    <n v="18225"/>
    <n v="45840"/>
    <n v="18225"/>
    <n v="16550"/>
    <n v="9112.5"/>
    <n v="22920"/>
  </r>
  <r>
    <x v="6"/>
    <x v="9"/>
    <x v="98"/>
    <x v="98"/>
    <n v="1"/>
    <n v="20"/>
    <n v="100"/>
    <n v="108800"/>
    <n v="59075"/>
    <n v="100506"/>
    <n v="59075"/>
    <n v="21760"/>
    <n v="11815"/>
    <n v="20101.2"/>
  </r>
  <r>
    <x v="6"/>
    <x v="9"/>
    <x v="98"/>
    <x v="98"/>
    <n v="1"/>
    <n v="20"/>
    <n v="100"/>
    <n v="108800"/>
    <n v="59075"/>
    <n v="100506"/>
    <n v="59075"/>
    <n v="21760"/>
    <n v="11815"/>
    <n v="20101.2"/>
  </r>
  <r>
    <x v="6"/>
    <x v="9"/>
    <x v="106"/>
    <x v="83"/>
    <n v="3"/>
    <n v="80"/>
    <n v="100"/>
    <n v="12321.339570146933"/>
    <n v="4948.750306879765"/>
    <n v="7271.3389551574237"/>
    <n v="4948.750306879765"/>
    <n v="29571.214968352644"/>
    <n v="11877.000736511438"/>
    <n v="17451.213492377821"/>
  </r>
  <r>
    <x v="6"/>
    <x v="9"/>
    <x v="100"/>
    <x v="100"/>
    <n v="3"/>
    <n v="80"/>
    <n v="100"/>
    <n v="10800"/>
    <n v="10800"/>
    <n v="10800"/>
    <n v="10800"/>
    <n v="25920.000000000004"/>
    <n v="25920.000000000004"/>
    <n v="25920.000000000004"/>
  </r>
  <r>
    <x v="6"/>
    <x v="9"/>
    <x v="101"/>
    <x v="101"/>
    <n v="2"/>
    <n v="80"/>
    <n v="100"/>
    <n v="99200"/>
    <n v="40790"/>
    <n v="52543"/>
    <n v="40790"/>
    <n v="158720"/>
    <n v="65264"/>
    <n v="84068.800000000003"/>
  </r>
  <r>
    <x v="6"/>
    <x v="9"/>
    <x v="150"/>
    <x v="149"/>
    <n v="1"/>
    <n v="10"/>
    <n v="100"/>
    <n v="240640"/>
    <n v="240640"/>
    <n v="240640"/>
    <n v="240640"/>
    <n v="24064"/>
    <n v="24064"/>
    <n v="24064"/>
  </r>
  <r>
    <x v="6"/>
    <x v="9"/>
    <x v="151"/>
    <x v="150"/>
    <n v="1"/>
    <n v="10"/>
    <n v="100"/>
    <n v="240640"/>
    <n v="240640"/>
    <n v="240640"/>
    <n v="240640"/>
    <n v="24064"/>
    <n v="24064"/>
    <n v="24064"/>
  </r>
  <r>
    <x v="6"/>
    <x v="9"/>
    <x v="152"/>
    <x v="151"/>
    <n v="1"/>
    <n v="10"/>
    <n v="100"/>
    <n v="20000"/>
    <n v="20000"/>
    <n v="20000"/>
    <n v="20000"/>
    <n v="2000"/>
    <n v="2000"/>
    <n v="2000"/>
  </r>
  <r>
    <x v="6"/>
    <x v="9"/>
    <x v="153"/>
    <x v="152"/>
    <n v="1"/>
    <n v="10"/>
    <n v="100"/>
    <n v="25000"/>
    <n v="25000"/>
    <n v="25000"/>
    <n v="25000"/>
    <n v="2500"/>
    <n v="2500"/>
    <n v="2500"/>
  </r>
  <r>
    <x v="6"/>
    <x v="9"/>
    <x v="154"/>
    <x v="153"/>
    <n v="1"/>
    <n v="10"/>
    <n v="100"/>
    <n v="35000"/>
    <n v="35000"/>
    <n v="35000"/>
    <n v="35000"/>
    <n v="3500"/>
    <n v="3500"/>
    <n v="3500"/>
  </r>
  <r>
    <x v="6"/>
    <x v="6"/>
    <x v="0"/>
    <x v="0"/>
    <n v="7.82"/>
    <n v="94.29"/>
    <n v="100"/>
    <n v="32700"/>
    <n v="12510"/>
    <n v="24896"/>
    <n v="12510"/>
    <n v="241112.73060000001"/>
    <n v="92242.209780000005"/>
    <n v="183570.10828800002"/>
  </r>
  <r>
    <x v="6"/>
    <x v="6"/>
    <x v="57"/>
    <x v="57"/>
    <n v="363.36"/>
    <n v="66.87"/>
    <n v="95.66"/>
    <n v="133.17525187672857"/>
    <n v="37.978639865665741"/>
    <n v="47.063858158830506"/>
    <n v="37.978639865665741"/>
    <n v="30954.396657902922"/>
    <n v="8827.5101143990487"/>
    <n v="10939.219661083978"/>
  </r>
  <r>
    <x v="6"/>
    <x v="6"/>
    <x v="102"/>
    <x v="102"/>
    <n v="4.5"/>
    <n v="32.64"/>
    <n v="96"/>
    <n v="1464612.7320000001"/>
    <n v="1464612.7320000001"/>
    <n v="1464612.7320000001"/>
    <n v="1464612.7320000001"/>
    <n v="2065174.2535311361"/>
    <n v="2065174.2535311361"/>
    <n v="2065174.2535311361"/>
  </r>
  <r>
    <x v="6"/>
    <x v="6"/>
    <x v="58"/>
    <x v="58"/>
    <n v="1"/>
    <n v="11.66"/>
    <n v="100"/>
    <n v="855700"/>
    <n v="593850"/>
    <n v="468000"/>
    <n v="593850"/>
    <n v="99774.62"/>
    <n v="69242.91"/>
    <n v="54568.799999999996"/>
  </r>
  <r>
    <x v="6"/>
    <x v="7"/>
    <x v="0"/>
    <x v="0"/>
    <n v="12"/>
    <n v="94.13"/>
    <n v="100"/>
    <n v="32700"/>
    <n v="12510"/>
    <n v="24896"/>
    <n v="12510"/>
    <n v="369366.11999999994"/>
    <n v="141307.95599999998"/>
    <n v="281215.25759999995"/>
  </r>
  <r>
    <x v="6"/>
    <x v="7"/>
    <x v="57"/>
    <x v="57"/>
    <n v="365"/>
    <n v="25"/>
    <n v="100"/>
    <n v="133.17525187672857"/>
    <n v="37.978639865665741"/>
    <n v="47.063858158830506"/>
    <n v="37.978639865665741"/>
    <n v="12152.241733751482"/>
    <n v="3465.5508877419988"/>
    <n v="4294.5770569932838"/>
  </r>
  <r>
    <x v="6"/>
    <x v="7"/>
    <x v="103"/>
    <x v="103"/>
    <n v="340.36"/>
    <n v="38.4"/>
    <n v="66.900000000000006"/>
    <n v="624"/>
    <n v="468"/>
    <n v="576"/>
    <n v="468"/>
    <n v="54560.764477440003"/>
    <n v="40920.573358080001"/>
    <n v="50363.782594560005"/>
  </r>
  <r>
    <x v="6"/>
    <x v="7"/>
    <x v="104"/>
    <x v="104"/>
    <n v="365"/>
    <n v="20.47"/>
    <n v="100"/>
    <n v="8852.1"/>
    <n v="8852.1"/>
    <n v="8852.1"/>
    <n v="8852.1"/>
    <n v="661389.07754999993"/>
    <n v="661389.07754999993"/>
    <n v="661389.07754999993"/>
  </r>
  <r>
    <x v="6"/>
    <x v="7"/>
    <x v="105"/>
    <x v="105"/>
    <n v="340.44"/>
    <n v="31.94"/>
    <n v="64.55"/>
    <n v="15687.5"/>
    <n v="15687.5"/>
    <n v="15687.5"/>
    <n v="15687.5"/>
    <n v="1101096.7456867499"/>
    <n v="1101096.7456867499"/>
    <n v="1101096.7456867499"/>
  </r>
  <r>
    <x v="6"/>
    <x v="7"/>
    <x v="155"/>
    <x v="154"/>
    <n v="12"/>
    <n v="17.13"/>
    <n v="72.72"/>
    <n v="1942452.8"/>
    <n v="1693140"/>
    <n v="1856790.2000000002"/>
    <n v="1693140"/>
    <n v="2903641.2255144953"/>
    <n v="2530960.3942847992"/>
    <n v="2775590.0024192636"/>
  </r>
  <r>
    <x v="6"/>
    <x v="11"/>
    <x v="0"/>
    <x v="0"/>
    <n v="2.84"/>
    <n v="85.4"/>
    <n v="100"/>
    <n v="32700"/>
    <n v="12510"/>
    <n v="24896"/>
    <n v="12510"/>
    <n v="79309.271999999997"/>
    <n v="30341.2536"/>
    <n v="60381.762559999996"/>
  </r>
  <r>
    <x v="6"/>
    <x v="11"/>
    <x v="0"/>
    <x v="0"/>
    <n v="2.13"/>
    <n v="47.27"/>
    <n v="100"/>
    <n v="32700"/>
    <n v="12510"/>
    <n v="24896"/>
    <n v="12510"/>
    <n v="32924.027699999999"/>
    <n v="12595.70601"/>
    <n v="25066.562495999999"/>
  </r>
  <r>
    <x v="6"/>
    <x v="11"/>
    <x v="0"/>
    <x v="0"/>
    <n v="1.23"/>
    <n v="57.36"/>
    <n v="100"/>
    <n v="32700"/>
    <n v="12510"/>
    <n v="24896"/>
    <n v="12510"/>
    <n v="23070.765599999999"/>
    <n v="8826.155279999999"/>
    <n v="17564.825087999998"/>
  </r>
  <r>
    <x v="6"/>
    <x v="11"/>
    <x v="0"/>
    <x v="0"/>
    <n v="1.1100000000000001"/>
    <n v="20.91"/>
    <n v="100"/>
    <n v="32700"/>
    <n v="12510"/>
    <n v="24896"/>
    <n v="12510"/>
    <n v="7589.7027000000007"/>
    <n v="2903.5835100000004"/>
    <n v="5778.386496000001"/>
  </r>
  <r>
    <x v="6"/>
    <x v="11"/>
    <x v="29"/>
    <x v="29"/>
    <n v="1.2"/>
    <n v="94.54"/>
    <n v="100"/>
    <n v="15700"/>
    <n v="11015"/>
    <n v="13218"/>
    <n v="11015"/>
    <n v="17811.335999999999"/>
    <n v="12496.297199999999"/>
    <n v="14995.556639999999"/>
  </r>
  <r>
    <x v="6"/>
    <x v="11"/>
    <x v="30"/>
    <x v="30"/>
    <n v="1.2"/>
    <n v="87.52"/>
    <n v="100"/>
    <n v="22900"/>
    <n v="7515"/>
    <n v="9299"/>
    <n v="7515"/>
    <n v="24050.495999999996"/>
    <n v="7892.5535999999984"/>
    <n v="9766.1817599999977"/>
  </r>
  <r>
    <x v="6"/>
    <x v="11"/>
    <x v="31"/>
    <x v="31"/>
    <n v="1.2"/>
    <n v="87.52"/>
    <n v="100"/>
    <n v="19300"/>
    <n v="9385"/>
    <n v="11600"/>
    <n v="9385"/>
    <n v="20269.631999999998"/>
    <n v="9856.5023999999994"/>
    <n v="12182.783999999998"/>
  </r>
  <r>
    <x v="6"/>
    <x v="11"/>
    <x v="32"/>
    <x v="32"/>
    <n v="1.2"/>
    <n v="89.07"/>
    <n v="100"/>
    <n v="9100"/>
    <n v="3095"/>
    <n v="3840"/>
    <n v="3095"/>
    <n v="9726.4439999999977"/>
    <n v="3308.0597999999995"/>
    <n v="4104.3455999999987"/>
  </r>
  <r>
    <x v="6"/>
    <x v="11"/>
    <x v="33"/>
    <x v="33"/>
    <n v="1.2"/>
    <n v="87.12"/>
    <n v="100"/>
    <n v="9400"/>
    <n v="3095"/>
    <n v="6696"/>
    <n v="3095"/>
    <n v="9827.1360000000022"/>
    <n v="3235.6368000000007"/>
    <n v="7000.2662400000008"/>
  </r>
  <r>
    <x v="6"/>
    <x v="11"/>
    <x v="34"/>
    <x v="34"/>
    <n v="1"/>
    <n v="44.66"/>
    <n v="100"/>
    <n v="31000"/>
    <n v="13635"/>
    <n v="13635"/>
    <n v="13635"/>
    <n v="13844.599999999999"/>
    <n v="6089.3909999999996"/>
    <n v="6089.3909999999996"/>
  </r>
  <r>
    <x v="6"/>
    <x v="11"/>
    <x v="35"/>
    <x v="35"/>
    <n v="1"/>
    <n v="6.32"/>
    <n v="100"/>
    <n v="461100"/>
    <n v="270910"/>
    <n v="270910"/>
    <n v="270910"/>
    <n v="29141.520000000004"/>
    <n v="17121.512000000002"/>
    <n v="17121.512000000002"/>
  </r>
  <r>
    <x v="6"/>
    <x v="11"/>
    <x v="36"/>
    <x v="36"/>
    <n v="1"/>
    <n v="2.0699999999999998"/>
    <n v="100"/>
    <n v="1083300"/>
    <n v="475440"/>
    <n v="416016"/>
    <n v="475440"/>
    <n v="22424.31"/>
    <n v="9841.6080000000002"/>
    <n v="8611.5311999999994"/>
  </r>
  <r>
    <x v="6"/>
    <x v="11"/>
    <x v="37"/>
    <x v="37"/>
    <n v="1"/>
    <n v="0"/>
    <n v="100"/>
    <n v="1553900"/>
    <n v="475440"/>
    <n v="432187"/>
    <n v="475440"/>
    <n v="0"/>
    <n v="0"/>
    <n v="0"/>
  </r>
  <r>
    <x v="6"/>
    <x v="11"/>
    <x v="38"/>
    <x v="38"/>
    <n v="1.01"/>
    <n v="0"/>
    <n v="100"/>
    <n v="1553900"/>
    <n v="884610"/>
    <n v="671186"/>
    <n v="884610"/>
    <n v="0"/>
    <n v="0"/>
    <n v="0"/>
  </r>
  <r>
    <x v="6"/>
    <x v="11"/>
    <x v="60"/>
    <x v="60"/>
    <n v="1.03"/>
    <n v="0"/>
    <n v="100"/>
    <n v="461100"/>
    <n v="1410365"/>
    <n v="660864"/>
    <n v="1410365"/>
    <n v="0"/>
    <n v="0"/>
    <n v="0"/>
  </r>
  <r>
    <x v="6"/>
    <x v="11"/>
    <x v="39"/>
    <x v="39"/>
    <n v="1.01"/>
    <n v="100"/>
    <n v="100"/>
    <n v="5044000"/>
    <n v="802530"/>
    <n v="589883"/>
    <n v="802530"/>
    <n v="5094440"/>
    <n v="810555.3"/>
    <n v="595781.82999999996"/>
  </r>
  <r>
    <x v="6"/>
    <x v="11"/>
    <x v="40"/>
    <x v="40"/>
    <n v="1.02"/>
    <n v="90.46"/>
    <n v="100"/>
    <n v="1865600"/>
    <n v="1180315"/>
    <n v="1026680"/>
    <n v="1180315"/>
    <n v="1721374.1952"/>
    <n v="1089067.2079799999"/>
    <n v="947309.42255999998"/>
  </r>
  <r>
    <x v="6"/>
    <x v="11"/>
    <x v="41"/>
    <x v="41"/>
    <n v="1.04"/>
    <n v="6.69"/>
    <n v="100"/>
    <n v="1509500"/>
    <n v="802530"/>
    <n v="2453256"/>
    <n v="802530"/>
    <n v="105024.97199999999"/>
    <n v="55836.827279999998"/>
    <n v="170687.73945600001"/>
  </r>
  <r>
    <x v="6"/>
    <x v="11"/>
    <x v="42"/>
    <x v="42"/>
    <n v="1.03"/>
    <n v="0.55000000000000004"/>
    <n v="100"/>
    <n v="1553900"/>
    <n v="475440"/>
    <n v="523900"/>
    <n v="475440"/>
    <n v="8802.8435000000009"/>
    <n v="2693.3676000000005"/>
    <n v="2967.8935000000006"/>
  </r>
  <r>
    <x v="6"/>
    <x v="11"/>
    <x v="43"/>
    <x v="43"/>
    <n v="1.02"/>
    <n v="3.44"/>
    <n v="100"/>
    <n v="1553900"/>
    <n v="692190"/>
    <n v="708038"/>
    <n v="692190"/>
    <n v="54523.243200000004"/>
    <n v="24287.562720000002"/>
    <n v="24843.637344000002"/>
  </r>
  <r>
    <x v="6"/>
    <x v="11"/>
    <x v="44"/>
    <x v="44"/>
    <n v="1.01"/>
    <n v="9.57"/>
    <n v="100"/>
    <n v="1865600"/>
    <n v="692190"/>
    <n v="840690"/>
    <n v="692190"/>
    <n v="180323.29920000001"/>
    <n v="66905.008830000006"/>
    <n v="81258.573329999999"/>
  </r>
  <r>
    <x v="6"/>
    <x v="11"/>
    <x v="47"/>
    <x v="47"/>
    <n v="1.0900000000000001"/>
    <n v="48.53"/>
    <n v="100"/>
    <n v="208400"/>
    <n v="87760"/>
    <n v="501398"/>
    <n v="87760"/>
    <n v="110238.80680000001"/>
    <n v="46423.021520000002"/>
    <n v="265228.009846"/>
  </r>
  <r>
    <x v="6"/>
    <x v="11"/>
    <x v="48"/>
    <x v="48"/>
    <n v="1.5"/>
    <n v="0.98"/>
    <n v="100"/>
    <n v="505100"/>
    <n v="238810"/>
    <n v="238810"/>
    <n v="238810"/>
    <n v="7424.9699999999993"/>
    <n v="3510.5070000000001"/>
    <n v="3510.5070000000001"/>
  </r>
  <r>
    <x v="6"/>
    <x v="11"/>
    <x v="49"/>
    <x v="49"/>
    <n v="2"/>
    <n v="0.98"/>
    <n v="100"/>
    <n v="939000"/>
    <n v="542960"/>
    <n v="3264255"/>
    <n v="542960"/>
    <n v="18404.399999999998"/>
    <n v="10642.016"/>
    <n v="63979.398000000001"/>
  </r>
  <r>
    <x v="6"/>
    <x v="12"/>
    <x v="0"/>
    <x v="0"/>
    <n v="2.0699999999999998"/>
    <n v="34.590000000000003"/>
    <n v="100"/>
    <n v="32700"/>
    <n v="12510"/>
    <n v="24896"/>
    <n v="12510"/>
    <n v="23413.625100000001"/>
    <n v="8957.3226300000006"/>
    <n v="17825.859648000001"/>
  </r>
  <r>
    <x v="6"/>
    <x v="12"/>
    <x v="0"/>
    <x v="0"/>
    <n v="2.77"/>
    <n v="93.24"/>
    <n v="100"/>
    <n v="32700"/>
    <n v="12510"/>
    <n v="24896"/>
    <n v="12510"/>
    <n v="84455.859599999982"/>
    <n v="32310.177479999995"/>
    <n v="64300.094207999988"/>
  </r>
  <r>
    <x v="6"/>
    <x v="12"/>
    <x v="0"/>
    <x v="0"/>
    <n v="1.23"/>
    <n v="43.32"/>
    <n v="100"/>
    <n v="32700"/>
    <n v="12510"/>
    <n v="24896"/>
    <n v="12510"/>
    <n v="17423.7372"/>
    <n v="6665.7783599999993"/>
    <n v="13265.485056"/>
  </r>
  <r>
    <x v="6"/>
    <x v="12"/>
    <x v="0"/>
    <x v="0"/>
    <n v="1.67"/>
    <n v="21.66"/>
    <n v="100"/>
    <n v="32700"/>
    <n v="12510"/>
    <n v="24896"/>
    <n v="12510"/>
    <n v="11828.3094"/>
    <n v="4525.1422199999997"/>
    <n v="9005.4309119999998"/>
  </r>
  <r>
    <x v="6"/>
    <x v="12"/>
    <x v="29"/>
    <x v="29"/>
    <n v="1"/>
    <n v="95.37"/>
    <n v="100"/>
    <n v="15700"/>
    <n v="11015"/>
    <n v="13218"/>
    <n v="11015"/>
    <n v="14973.09"/>
    <n v="10505.005499999999"/>
    <n v="12606.006600000001"/>
  </r>
  <r>
    <x v="6"/>
    <x v="12"/>
    <x v="30"/>
    <x v="30"/>
    <n v="1"/>
    <n v="79.95"/>
    <n v="100"/>
    <n v="22900"/>
    <n v="7515"/>
    <n v="9299"/>
    <n v="7515"/>
    <n v="18308.55"/>
    <n v="6008.2425000000003"/>
    <n v="7434.5505000000003"/>
  </r>
  <r>
    <x v="6"/>
    <x v="12"/>
    <x v="31"/>
    <x v="31"/>
    <n v="1"/>
    <n v="77.14"/>
    <n v="100"/>
    <n v="19300"/>
    <n v="9385"/>
    <n v="11600"/>
    <n v="9385"/>
    <n v="14888.019999999999"/>
    <n v="7239.5889999999999"/>
    <n v="8948.24"/>
  </r>
  <r>
    <x v="6"/>
    <x v="12"/>
    <x v="32"/>
    <x v="32"/>
    <n v="1"/>
    <n v="81.87"/>
    <n v="100"/>
    <n v="9100"/>
    <n v="3095"/>
    <n v="3840"/>
    <n v="3095"/>
    <n v="7450.170000000001"/>
    <n v="2533.8765000000003"/>
    <n v="3143.8080000000004"/>
  </r>
  <r>
    <x v="6"/>
    <x v="12"/>
    <x v="33"/>
    <x v="33"/>
    <n v="1"/>
    <n v="87"/>
    <n v="100"/>
    <n v="9400"/>
    <n v="3095"/>
    <n v="6696"/>
    <n v="3095"/>
    <n v="8178"/>
    <n v="2692.65"/>
    <n v="5825.5199999999995"/>
  </r>
  <r>
    <x v="6"/>
    <x v="12"/>
    <x v="34"/>
    <x v="34"/>
    <n v="1"/>
    <n v="49.56"/>
    <n v="100"/>
    <n v="31000"/>
    <n v="13635"/>
    <n v="13635"/>
    <n v="13635"/>
    <n v="15363.6"/>
    <n v="6757.5060000000003"/>
    <n v="6757.5060000000003"/>
  </r>
  <r>
    <x v="6"/>
    <x v="12"/>
    <x v="35"/>
    <x v="35"/>
    <n v="1.01"/>
    <n v="49.1"/>
    <n v="100"/>
    <n v="461100"/>
    <n v="270910"/>
    <n v="270910"/>
    <n v="270910"/>
    <n v="228664.101"/>
    <n v="134346.97810000001"/>
    <n v="134346.97810000001"/>
  </r>
  <r>
    <x v="6"/>
    <x v="12"/>
    <x v="40"/>
    <x v="40"/>
    <n v="1.01"/>
    <n v="31.62"/>
    <n v="100"/>
    <n v="1865600"/>
    <n v="1180315"/>
    <n v="1026680"/>
    <n v="1180315"/>
    <n v="595801.7472000001"/>
    <n v="376947.75903000002"/>
    <n v="327882.57816000003"/>
  </r>
  <r>
    <x v="6"/>
    <x v="12"/>
    <x v="42"/>
    <x v="42"/>
    <n v="1.01"/>
    <n v="9.06"/>
    <n v="100"/>
    <n v="1553900"/>
    <n v="475440"/>
    <n v="523900"/>
    <n v="475440"/>
    <n v="142191.1734"/>
    <n v="43505.612639999999"/>
    <n v="47939.993399999999"/>
  </r>
  <r>
    <x v="6"/>
    <x v="12"/>
    <x v="45"/>
    <x v="45"/>
    <n v="1.01"/>
    <n v="2.06"/>
    <n v="100"/>
    <n v="668000"/>
    <n v="668000"/>
    <n v="668000"/>
    <n v="668000"/>
    <n v="13898.408000000001"/>
    <n v="13898.408000000001"/>
    <n v="13898.408000000001"/>
  </r>
  <r>
    <x v="6"/>
    <x v="12"/>
    <x v="46"/>
    <x v="46"/>
    <n v="1.01"/>
    <n v="9.5"/>
    <n v="100"/>
    <n v="1685900"/>
    <n v="836530"/>
    <n v="744083"/>
    <n v="836530"/>
    <n v="161762.10500000001"/>
    <n v="80265.053500000009"/>
    <n v="71394.763850000003"/>
  </r>
  <r>
    <x v="6"/>
    <x v="12"/>
    <x v="47"/>
    <x v="47"/>
    <n v="1.1200000000000001"/>
    <n v="32.090000000000003"/>
    <n v="100"/>
    <n v="208400"/>
    <n v="87760"/>
    <n v="501398"/>
    <n v="87760"/>
    <n v="74900.627200000017"/>
    <n v="31541.646080000006"/>
    <n v="180206.45238400003"/>
  </r>
  <r>
    <x v="6"/>
    <x v="12"/>
    <x v="48"/>
    <x v="48"/>
    <n v="1.5"/>
    <n v="0.98"/>
    <n v="100"/>
    <n v="505100"/>
    <n v="238810"/>
    <n v="238810"/>
    <n v="238810"/>
    <n v="7424.9699999999993"/>
    <n v="3510.5070000000001"/>
    <n v="3510.5070000000001"/>
  </r>
  <r>
    <x v="6"/>
    <x v="12"/>
    <x v="49"/>
    <x v="49"/>
    <n v="2"/>
    <n v="0.98"/>
    <n v="100"/>
    <n v="939000"/>
    <n v="542960"/>
    <n v="3264255"/>
    <n v="542960"/>
    <n v="18404.399999999998"/>
    <n v="10642.016"/>
    <n v="63979.398000000001"/>
  </r>
  <r>
    <x v="7"/>
    <x v="3"/>
    <x v="89"/>
    <x v="89"/>
    <n v="1"/>
    <n v="26.85"/>
    <n v="100"/>
    <n v="2034100"/>
    <n v="1924035"/>
    <n v="1890000"/>
    <n v="1924035"/>
    <n v="546155.85"/>
    <n v="516603.39750000002"/>
    <n v="507465.00000000006"/>
  </r>
  <r>
    <x v="7"/>
    <x v="3"/>
    <x v="51"/>
    <x v="51"/>
    <n v="1"/>
    <n v="73.150000000000006"/>
    <n v="100"/>
    <n v="2452695"/>
    <n v="2452695"/>
    <n v="2288521"/>
    <n v="2452695"/>
    <n v="1794146.3925000001"/>
    <n v="1794146.3925000001"/>
    <n v="1674053.1115000001"/>
  </r>
  <r>
    <x v="7"/>
    <x v="3"/>
    <x v="89"/>
    <x v="89"/>
    <n v="1"/>
    <n v="36.92"/>
    <n v="100"/>
    <n v="2034100"/>
    <n v="1924035"/>
    <n v="1890000"/>
    <n v="1924035"/>
    <n v="750989.72000000009"/>
    <n v="710353.72200000007"/>
    <n v="697788"/>
  </r>
  <r>
    <x v="7"/>
    <x v="3"/>
    <x v="51"/>
    <x v="51"/>
    <n v="1"/>
    <n v="26.85"/>
    <n v="100"/>
    <n v="2452695"/>
    <n v="2452695"/>
    <n v="2288521"/>
    <n v="2452695"/>
    <n v="658548.60750000004"/>
    <n v="658548.60750000004"/>
    <n v="614467.8885"/>
  </r>
  <r>
    <x v="7"/>
    <x v="13"/>
    <x v="0"/>
    <x v="0"/>
    <n v="2"/>
    <n v="50"/>
    <n v="100"/>
    <n v="32700"/>
    <n v="12510"/>
    <n v="24896"/>
    <n v="12510"/>
    <n v="32700"/>
    <n v="12510"/>
    <n v="24896"/>
  </r>
  <r>
    <x v="7"/>
    <x v="13"/>
    <x v="0"/>
    <x v="0"/>
    <n v="12"/>
    <n v="50"/>
    <n v="100"/>
    <n v="32700"/>
    <n v="12510"/>
    <n v="24896"/>
    <n v="12510"/>
    <n v="196200"/>
    <n v="75060"/>
    <n v="149376"/>
  </r>
  <r>
    <x v="7"/>
    <x v="13"/>
    <x v="32"/>
    <x v="32"/>
    <n v="12"/>
    <n v="50"/>
    <n v="100"/>
    <n v="9100"/>
    <n v="3095"/>
    <n v="3840"/>
    <n v="3095"/>
    <n v="54600"/>
    <n v="18570"/>
    <n v="23040"/>
  </r>
  <r>
    <x v="7"/>
    <x v="13"/>
    <x v="54"/>
    <x v="54"/>
    <n v="12"/>
    <n v="50"/>
    <n v="100"/>
    <n v="7600"/>
    <n v="3665"/>
    <n v="4581"/>
    <n v="3665"/>
    <n v="45600"/>
    <n v="21990"/>
    <n v="27486"/>
  </r>
  <r>
    <x v="7"/>
    <x v="13"/>
    <x v="55"/>
    <x v="55"/>
    <n v="12"/>
    <n v="50"/>
    <n v="100"/>
    <n v="16400"/>
    <n v="4530"/>
    <n v="11900"/>
    <n v="4530"/>
    <n v="98400"/>
    <n v="27180"/>
    <n v="71400"/>
  </r>
  <r>
    <x v="7"/>
    <x v="13"/>
    <x v="56"/>
    <x v="56"/>
    <n v="12"/>
    <n v="50"/>
    <n v="100"/>
    <n v="16400"/>
    <n v="4530"/>
    <n v="12023"/>
    <n v="4530"/>
    <n v="98400"/>
    <n v="27180"/>
    <n v="72138"/>
  </r>
  <r>
    <x v="7"/>
    <x v="13"/>
    <x v="29"/>
    <x v="29"/>
    <n v="12"/>
    <n v="50"/>
    <n v="100"/>
    <n v="15700"/>
    <n v="11015"/>
    <n v="13218"/>
    <n v="11015"/>
    <n v="94200"/>
    <n v="66090"/>
    <n v="79308"/>
  </r>
  <r>
    <x v="7"/>
    <x v="13"/>
    <x v="69"/>
    <x v="69"/>
    <n v="6"/>
    <n v="15"/>
    <n v="90"/>
    <n v="1350376.8533265661"/>
    <n v="900549.65300145885"/>
    <n v="940241.48659999226"/>
    <n v="900549.65300145885"/>
    <n v="1093805.2511945185"/>
    <n v="729445.21893118159"/>
    <n v="761595.60414599371"/>
  </r>
  <r>
    <x v="7"/>
    <x v="13"/>
    <x v="70"/>
    <x v="70"/>
    <n v="6"/>
    <n v="15"/>
    <n v="90"/>
    <n v="1019867.2760491591"/>
    <n v="1002002.4485743855"/>
    <n v="1005181.1825122898"/>
    <n v="1002002.4485743855"/>
    <n v="826092.49359981879"/>
    <n v="811621.98334525223"/>
    <n v="814196.75783495477"/>
  </r>
  <r>
    <x v="7"/>
    <x v="13"/>
    <x v="71"/>
    <x v="71"/>
    <n v="6"/>
    <n v="5"/>
    <n v="90"/>
    <n v="1390615.8426325005"/>
    <n v="909399.45489703445"/>
    <n v="966867.01393066964"/>
    <n v="909399.45489703445"/>
    <n v="375466.27751077525"/>
    <n v="245537.85282219938"/>
    <n v="261054.09376128088"/>
  </r>
  <r>
    <x v="7"/>
    <x v="13"/>
    <x v="72"/>
    <x v="72"/>
    <n v="6"/>
    <n v="5"/>
    <n v="90"/>
    <n v="1045995.2627959111"/>
    <n v="1004950.2503916343"/>
    <n v="1022412.2998691392"/>
    <n v="1004950.2503916343"/>
    <n v="282418.72095489607"/>
    <n v="271336.56760574132"/>
    <n v="276051.32096466766"/>
  </r>
  <r>
    <x v="7"/>
    <x v="13"/>
    <x v="74"/>
    <x v="74"/>
    <n v="6"/>
    <n v="5"/>
    <n v="90"/>
    <n v="805025.10909246898"/>
    <n v="661037.65147569112"/>
    <n v="673208.68469590088"/>
    <n v="661037.65147569112"/>
    <n v="217356.77945496669"/>
    <n v="178480.16589843665"/>
    <n v="181766.34486789329"/>
  </r>
  <r>
    <x v="7"/>
    <x v="13"/>
    <x v="75"/>
    <x v="75"/>
    <n v="6"/>
    <n v="25"/>
    <n v="90"/>
    <n v="342560.1448130146"/>
    <n v="194921.37143723413"/>
    <n v="210599.65264584101"/>
    <n v="194921.37143723413"/>
    <n v="462456.19549756974"/>
    <n v="263143.85144026612"/>
    <n v="284309.53107188537"/>
  </r>
  <r>
    <x v="7"/>
    <x v="13"/>
    <x v="76"/>
    <x v="76"/>
    <n v="6"/>
    <n v="20"/>
    <n v="90"/>
    <n v="1949549.1233986802"/>
    <n v="212134.14693322979"/>
    <n v="875758.4"/>
    <n v="212134.14693322979"/>
    <n v="2105513.0532705751"/>
    <n v="229104.87868788824"/>
    <n v="945819.07200000028"/>
  </r>
  <r>
    <x v="7"/>
    <x v="13"/>
    <x v="110"/>
    <x v="109"/>
    <n v="6"/>
    <n v="10"/>
    <n v="90"/>
    <n v="3534629.0925490102"/>
    <n v="859259.86019992235"/>
    <n v="1662570.05"/>
    <n v="859259.86019992235"/>
    <n v="1908699.7099764659"/>
    <n v="464000.3245079582"/>
    <n v="897787.82700000028"/>
  </r>
  <r>
    <x v="7"/>
    <x v="13"/>
    <x v="108"/>
    <x v="107"/>
    <n v="6"/>
    <n v="10"/>
    <n v="100"/>
    <n v="1139212.3110405831"/>
    <n v="881729.88142113877"/>
    <n v="921761.17394693394"/>
    <n v="881729.88142113877"/>
    <n v="683527.38662434998"/>
    <n v="529037.92885268328"/>
    <n v="553056.70436816046"/>
  </r>
  <r>
    <x v="7"/>
    <x v="13"/>
    <x v="79"/>
    <x v="79"/>
    <n v="6"/>
    <n v="5"/>
    <n v="90"/>
    <n v="647798.43065309362"/>
    <n v="595406.98885201279"/>
    <n v="617381.58586117555"/>
    <n v="595406.98885201279"/>
    <n v="174905.57627633531"/>
    <n v="160759.88699004351"/>
    <n v="166693.02818251745"/>
  </r>
  <r>
    <x v="7"/>
    <x v="13"/>
    <x v="111"/>
    <x v="110"/>
    <n v="6"/>
    <n v="50"/>
    <n v="90"/>
    <n v="1613634.5"/>
    <n v="241326.5"/>
    <n v="1062605"/>
    <n v="241326.5"/>
    <n v="4356813.1500000004"/>
    <n v="651581.55000000005"/>
    <n v="2869033.5"/>
  </r>
  <r>
    <x v="7"/>
    <x v="13"/>
    <x v="112"/>
    <x v="111"/>
    <n v="6"/>
    <n v="10"/>
    <n v="90"/>
    <n v="1063642.2133507854"/>
    <n v="577358.5484293194"/>
    <n v="710244.20717277483"/>
    <n v="577358.5484293194"/>
    <n v="574366.79520942434"/>
    <n v="311773.61615183257"/>
    <n v="383531.87187329849"/>
  </r>
  <r>
    <x v="7"/>
    <x v="13"/>
    <x v="113"/>
    <x v="112"/>
    <n v="6"/>
    <n v="10"/>
    <n v="90"/>
    <n v="2370436.5952655887"/>
    <n v="1270515.7378752886"/>
    <n v="1506632.0249999999"/>
    <n v="1270515.7378752886"/>
    <n v="1280035.7614434182"/>
    <n v="686078.49845265597"/>
    <n v="813581.29350000015"/>
  </r>
  <r>
    <x v="7"/>
    <x v="13"/>
    <x v="114"/>
    <x v="113"/>
    <n v="6"/>
    <n v="10"/>
    <n v="85"/>
    <n v="8287743.3722222224"/>
    <n v="7189896.9722222229"/>
    <n v="7846919.7722222228"/>
    <n v="7189896.9722222229"/>
    <n v="4226749.1198333334"/>
    <n v="3666847.4558333335"/>
    <n v="4001929.0838333336"/>
  </r>
  <r>
    <x v="7"/>
    <x v="13"/>
    <x v="115"/>
    <x v="114"/>
    <n v="6"/>
    <n v="15"/>
    <n v="90"/>
    <n v="7073419.7722222228"/>
    <n v="5065170.71"/>
    <n v="5065170.71"/>
    <n v="5065170.71"/>
    <n v="5729470.0154999997"/>
    <n v="4102788.2750999997"/>
    <n v="4102788.2750999997"/>
  </r>
  <r>
    <x v="7"/>
    <x v="13"/>
    <x v="116"/>
    <x v="115"/>
    <n v="6"/>
    <n v="5"/>
    <n v="90"/>
    <n v="8024606.6663037129"/>
    <n v="6808979.5429904722"/>
    <n v="7574227.9642232154"/>
    <n v="6808979.5429904722"/>
    <n v="2166643.7999020033"/>
    <n v="1838424.4766074279"/>
    <n v="2045041.5503402688"/>
  </r>
  <r>
    <x v="7"/>
    <x v="13"/>
    <x v="117"/>
    <x v="116"/>
    <n v="6"/>
    <n v="1"/>
    <n v="90"/>
    <n v="9467758.8257702421"/>
    <n v="7595188.2243923768"/>
    <n v="7681768.7213785714"/>
    <n v="7595188.2243923768"/>
    <n v="511258.97659159306"/>
    <n v="410140.16411718837"/>
    <n v="414815.51095444284"/>
  </r>
  <r>
    <x v="7"/>
    <x v="13"/>
    <x v="118"/>
    <x v="117"/>
    <n v="6"/>
    <n v="0"/>
    <n v="90"/>
    <n v="650204789"/>
    <n v="404962633"/>
    <n v="455930639"/>
    <n v="404962633"/>
    <n v="0"/>
    <n v="0"/>
    <n v="0"/>
  </r>
  <r>
    <x v="7"/>
    <x v="13"/>
    <x v="119"/>
    <x v="118"/>
    <n v="12"/>
    <n v="15"/>
    <n v="90"/>
    <n v="11011999.692745667"/>
    <n v="5952507.0926604494"/>
    <n v="6132148.9240723467"/>
    <n v="5952507.0926604494"/>
    <n v="17839439.502247978"/>
    <n v="9643061.490109928"/>
    <n v="9934081.2569972016"/>
  </r>
  <r>
    <x v="7"/>
    <x v="13"/>
    <x v="81"/>
    <x v="81"/>
    <n v="5"/>
    <n v="50"/>
    <n v="90"/>
    <n v="43152.78"/>
    <n v="4262.3"/>
    <n v="11591.920000000002"/>
    <n v="4262.3"/>
    <n v="97093.755000000005"/>
    <n v="9590.1750000000011"/>
    <n v="26081.820000000003"/>
  </r>
  <r>
    <x v="7"/>
    <x v="13"/>
    <x v="82"/>
    <x v="82"/>
    <n v="5"/>
    <n v="50"/>
    <n v="90"/>
    <n v="19965.240000000002"/>
    <n v="2356.12"/>
    <n v="4386.2"/>
    <n v="2356.12"/>
    <n v="44921.79"/>
    <n v="5301.2699999999995"/>
    <n v="9868.9499999999989"/>
  </r>
  <r>
    <x v="7"/>
    <x v="13"/>
    <x v="83"/>
    <x v="83"/>
    <n v="1"/>
    <n v="70"/>
    <n v="90"/>
    <n v="4723.18"/>
    <n v="1897.02"/>
    <n v="2787.34"/>
    <n v="1897.02"/>
    <n v="2975.6034000000004"/>
    <n v="1195.1225999999999"/>
    <n v="1756.0242000000001"/>
  </r>
  <r>
    <x v="7"/>
    <x v="13"/>
    <x v="84"/>
    <x v="84"/>
    <n v="3"/>
    <n v="5"/>
    <n v="100"/>
    <n v="235192.69"/>
    <n v="235192.69"/>
    <n v="235192.69"/>
    <n v="235192.69"/>
    <n v="35278.903500000008"/>
    <n v="35278.903500000008"/>
    <n v="35278.903500000008"/>
  </r>
  <r>
    <x v="7"/>
    <x v="13"/>
    <x v="86"/>
    <x v="86"/>
    <n v="30"/>
    <n v="5"/>
    <n v="90"/>
    <n v="3095.3703912241535"/>
    <n v="1152.3052583891531"/>
    <n v="1412.4978286897713"/>
    <n v="1152.3052583891531"/>
    <n v="4178.7500281526072"/>
    <n v="1555.6120988253567"/>
    <n v="1906.8720687311913"/>
  </r>
  <r>
    <x v="7"/>
    <x v="13"/>
    <x v="88"/>
    <x v="88"/>
    <n v="90"/>
    <n v="10"/>
    <n v="90"/>
    <n v="587.47956097572524"/>
    <n v="158.14852144888411"/>
    <n v="180.64107604915975"/>
    <n v="158.14852144888411"/>
    <n v="4758.5844439033744"/>
    <n v="1281.0030237359613"/>
    <n v="1463.192715998194"/>
  </r>
  <r>
    <x v="7"/>
    <x v="6"/>
    <x v="0"/>
    <x v="0"/>
    <n v="10.46"/>
    <n v="38.26"/>
    <n v="100"/>
    <n v="32700"/>
    <n v="12510"/>
    <n v="24896"/>
    <n v="12510"/>
    <n v="130865.26920000001"/>
    <n v="50064.969960000002"/>
    <n v="99633.692416000005"/>
  </r>
  <r>
    <x v="7"/>
    <x v="6"/>
    <x v="57"/>
    <x v="57"/>
    <n v="363.13"/>
    <n v="65.31"/>
    <n v="56.74"/>
    <n v="133.17525187672857"/>
    <n v="37.978639865665741"/>
    <n v="47.063858158830506"/>
    <n v="37.978639865665741"/>
    <n v="17920.687707305697"/>
    <n v="5110.5842488724193"/>
    <n v="6333.1339154967563"/>
  </r>
  <r>
    <x v="7"/>
    <x v="6"/>
    <x v="102"/>
    <x v="102"/>
    <n v="4.5"/>
    <n v="23.32"/>
    <n v="90"/>
    <n v="1464612.7320000001"/>
    <n v="1464612.7320000001"/>
    <n v="1464612.7320000001"/>
    <n v="1464612.7320000001"/>
    <n v="1383268.1408647201"/>
    <n v="1383268.1408647201"/>
    <n v="1383268.1408647201"/>
  </r>
  <r>
    <x v="7"/>
    <x v="6"/>
    <x v="58"/>
    <x v="58"/>
    <n v="1"/>
    <n v="3.52"/>
    <n v="100"/>
    <n v="855700"/>
    <n v="593850"/>
    <n v="468000"/>
    <n v="593850"/>
    <n v="30120.640000000003"/>
    <n v="20903.52"/>
    <n v="16473.600000000002"/>
  </r>
  <r>
    <x v="7"/>
    <x v="7"/>
    <x v="0"/>
    <x v="0"/>
    <n v="4.58"/>
    <n v="71.099999999999994"/>
    <n v="100"/>
    <n v="32700"/>
    <n v="12510"/>
    <n v="24896"/>
    <n v="12510"/>
    <n v="106483.626"/>
    <n v="40737.313800000004"/>
    <n v="81070.836479999998"/>
  </r>
  <r>
    <x v="7"/>
    <x v="7"/>
    <x v="57"/>
    <x v="57"/>
    <n v="281.47000000000003"/>
    <n v="22.43"/>
    <n v="73.33"/>
    <n v="133.17525187672857"/>
    <n v="37.978639865665741"/>
    <n v="47.063858158830506"/>
    <n v="37.978639865665741"/>
    <n v="6165.4758154928768"/>
    <n v="1758.2575012797324"/>
    <n v="2178.8663822513254"/>
  </r>
  <r>
    <x v="7"/>
    <x v="7"/>
    <x v="103"/>
    <x v="103"/>
    <n v="268.64999999999998"/>
    <n v="23.55"/>
    <n v="60.48"/>
    <n v="624"/>
    <n v="468"/>
    <n v="576"/>
    <n v="468"/>
    <n v="23876.69042304"/>
    <n v="17907.517817280001"/>
    <n v="22040.021928959999"/>
  </r>
  <r>
    <x v="7"/>
    <x v="7"/>
    <x v="104"/>
    <x v="104"/>
    <n v="268.64999999999998"/>
    <n v="24.09"/>
    <n v="60.48"/>
    <n v="8852.1"/>
    <n v="8852.1"/>
    <n v="8852.1"/>
    <n v="8852.1"/>
    <n v="346482.84662117279"/>
    <n v="346482.84662117279"/>
    <n v="346482.84662117279"/>
  </r>
  <r>
    <x v="7"/>
    <x v="7"/>
    <x v="105"/>
    <x v="105"/>
    <n v="281.47000000000003"/>
    <n v="26.2"/>
    <n v="73.680000000000007"/>
    <n v="15687.5"/>
    <n v="15687.5"/>
    <n v="15687.5"/>
    <n v="15687.5"/>
    <n v="852386.88794700021"/>
    <n v="852386.88794700021"/>
    <n v="852386.88794700021"/>
  </r>
  <r>
    <x v="7"/>
    <x v="7"/>
    <x v="155"/>
    <x v="154"/>
    <n v="12"/>
    <n v="14.11"/>
    <n v="86.82"/>
    <n v="1942452.8"/>
    <n v="1693140"/>
    <n v="1856790.2000000002"/>
    <n v="1693140"/>
    <n v="2855476.0104894722"/>
    <n v="2488977.1593936002"/>
    <n v="2729548.88407684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Datos" updatedVersion="5" showMemberPropertyTips="0" useAutoFormatting="1" itemPrintTitles="1" createdVersion="1" indent="0" compact="0" compactData="0" gridDropZones="1">
  <location ref="A1:I94" firstHeaderRow="1" firstDataRow="2" firstDataCol="3"/>
  <pivotFields count="14">
    <pivotField axis="axisRow" compact="0" outline="0" subtotalTop="0" showAll="0" includeNewItemsInFilter="1">
      <items count="9">
        <item sd="0" x="0"/>
        <item x="1"/>
        <item sd="0" x="2"/>
        <item sd="0" x="3"/>
        <item sd="0" x="4"/>
        <item x="5"/>
        <item x="6"/>
        <item x="7"/>
        <item t="default" sd="0"/>
      </items>
    </pivotField>
    <pivotField axis="axisRow" compact="0" outline="0" subtotalTop="0" showAll="0" includeNewItemsInFilter="1">
      <items count="15">
        <item sd="0" x="10"/>
        <item x="0"/>
        <item sd="0" x="1"/>
        <item sd="0" x="7"/>
        <item sd="0" x="6"/>
        <item x="8"/>
        <item sd="0" x="3"/>
        <item sd="0" x="11"/>
        <item sd="0" x="12"/>
        <item sd="0" x="13"/>
        <item sd="0" x="9"/>
        <item sd="0" x="4"/>
        <item sd="0" x="5"/>
        <item sd="0" x="2"/>
        <item t="default"/>
      </items>
    </pivotField>
    <pivotField compact="0" outline="0" subtotalTop="0" showAll="0" includeNewItemsInFilter="1">
      <items count="157">
        <item x="137"/>
        <item sd="0" x="46"/>
        <item x="138"/>
        <item x="139"/>
        <item x="140"/>
        <item x="141"/>
        <item x="142"/>
        <item sd="0" x="58"/>
        <item sd="0" x="5"/>
        <item sd="0" x="7"/>
        <item sd="0" x="11"/>
        <item sd="0" x="10"/>
        <item sd="0" x="35"/>
        <item sd="0" x="36"/>
        <item sd="0" x="41"/>
        <item sd="0" x="37"/>
        <item x="38"/>
        <item sd="0" x="39"/>
        <item x="60"/>
        <item sd="0" x="44"/>
        <item sd="0" x="40"/>
        <item sd="0" x="42"/>
        <item x="101"/>
        <item x="143"/>
        <item x="144"/>
        <item sd="0" x="43"/>
        <item x="128"/>
        <item sd="0" x="26"/>
        <item sd="0" x="53"/>
        <item sd="0" x="25"/>
        <item sd="0" x="28"/>
        <item x="129"/>
        <item x="149"/>
        <item x="130"/>
        <item sd="0" x="52"/>
        <item sd="0" x="2"/>
        <item sd="0" x="24"/>
        <item x="59"/>
        <item sd="0" x="23"/>
        <item sd="0" x="22"/>
        <item x="107"/>
        <item x="127"/>
        <item sd="0" x="3"/>
        <item x="61"/>
        <item sd="0" x="20"/>
        <item sd="0" x="21"/>
        <item x="62"/>
        <item x="94"/>
        <item x="125"/>
        <item x="63"/>
        <item x="64"/>
        <item x="65"/>
        <item x="66"/>
        <item x="126"/>
        <item sd="0" x="4"/>
        <item x="95"/>
        <item x="109"/>
        <item sd="0" x="1"/>
        <item sd="0" x="0"/>
        <item x="91"/>
        <item x="124"/>
        <item x="123"/>
        <item x="97"/>
        <item x="98"/>
        <item sd="0" x="34"/>
        <item sd="0" x="14"/>
        <item sd="0" x="19"/>
        <item sd="0" x="30"/>
        <item sd="0" x="31"/>
        <item sd="0" x="29"/>
        <item x="68"/>
        <item sd="0" x="32"/>
        <item x="33"/>
        <item sd="0" x="54"/>
        <item sd="0" x="56"/>
        <item sd="0" x="55"/>
        <item x="67"/>
        <item sd="0" x="27"/>
        <item x="89"/>
        <item sd="0" x="51"/>
        <item x="90"/>
        <item x="122"/>
        <item x="96"/>
        <item x="93"/>
        <item x="92"/>
        <item x="146"/>
        <item x="83"/>
        <item x="81"/>
        <item x="82"/>
        <item x="84"/>
        <item x="131"/>
        <item x="100"/>
        <item x="147"/>
        <item x="145"/>
        <item x="148"/>
        <item x="106"/>
        <item x="99"/>
        <item x="69"/>
        <item x="70"/>
        <item x="71"/>
        <item x="72"/>
        <item x="77"/>
        <item x="78"/>
        <item x="79"/>
        <item x="110"/>
        <item x="108"/>
        <item x="114"/>
        <item x="116"/>
        <item x="117"/>
        <item x="80"/>
        <item x="119"/>
        <item sd="0" x="50"/>
        <item sd="0" x="6"/>
        <item sd="0" x="8"/>
        <item sd="0" x="9"/>
        <item sd="0" x="13"/>
        <item sd="0" x="12"/>
        <item sd="0" x="15"/>
        <item sd="0" x="16"/>
        <item sd="0" x="17"/>
        <item sd="0" x="18"/>
        <item sd="0" x="45"/>
        <item x="150"/>
        <item x="151"/>
        <item x="152"/>
        <item x="153"/>
        <item x="154"/>
        <item x="113"/>
        <item x="111"/>
        <item x="112"/>
        <item x="75"/>
        <item x="76"/>
        <item x="74"/>
        <item x="73"/>
        <item x="115"/>
        <item x="118"/>
        <item x="120"/>
        <item x="102"/>
        <item sd="0" x="57"/>
        <item x="155"/>
        <item x="103"/>
        <item x="104"/>
        <item x="105"/>
        <item x="135"/>
        <item x="85"/>
        <item x="132"/>
        <item x="134"/>
        <item x="136"/>
        <item x="86"/>
        <item x="88"/>
        <item x="121"/>
        <item x="133"/>
        <item x="87"/>
        <item sd="0" x="47"/>
        <item sd="0" x="49"/>
        <item sd="0" x="48"/>
        <item t="default"/>
      </items>
    </pivotField>
    <pivotField axis="axisRow" compact="0" outline="0" subtotalTop="0" showAll="0" includeNewItemsInFilter="1">
      <items count="156">
        <item x="144"/>
        <item x="103"/>
        <item x="84"/>
        <item x="146"/>
        <item x="117"/>
        <item x="13"/>
        <item x="12"/>
        <item x="45"/>
        <item x="7"/>
        <item x="6"/>
        <item x="5"/>
        <item x="9"/>
        <item x="8"/>
        <item x="138"/>
        <item x="140"/>
        <item x="139"/>
        <item x="90"/>
        <item x="121"/>
        <item x="135"/>
        <item x="152"/>
        <item x="110"/>
        <item x="113"/>
        <item x="79"/>
        <item x="87"/>
        <item x="122"/>
        <item x="1"/>
        <item x="91"/>
        <item x="123"/>
        <item x="0"/>
        <item x="68"/>
        <item x="32"/>
        <item x="83"/>
        <item x="76"/>
        <item x="109"/>
        <item x="74"/>
        <item x="69"/>
        <item x="78"/>
        <item x="77"/>
        <item x="61"/>
        <item x="34"/>
        <item x="96"/>
        <item x="73"/>
        <item x="70"/>
        <item x="14"/>
        <item x="19"/>
        <item x="105"/>
        <item x="134"/>
        <item x="71"/>
        <item x="72"/>
        <item x="154"/>
        <item x="27"/>
        <item x="112"/>
        <item x="33"/>
        <item x="102"/>
        <item x="47"/>
        <item x="120"/>
        <item x="29"/>
        <item x="131"/>
        <item x="101"/>
        <item x="17"/>
        <item x="18"/>
        <item x="15"/>
        <item x="16"/>
        <item x="43"/>
        <item x="143"/>
        <item x="136"/>
        <item x="142"/>
        <item x="137"/>
        <item x="114"/>
        <item x="119"/>
        <item x="115"/>
        <item x="104"/>
        <item x="100"/>
        <item x="11"/>
        <item x="10"/>
        <item x="41"/>
        <item x="37"/>
        <item x="60"/>
        <item x="39"/>
        <item x="38"/>
        <item x="132"/>
        <item x="99"/>
        <item x="81"/>
        <item x="145"/>
        <item x="85"/>
        <item x="130"/>
        <item x="151"/>
        <item x="97"/>
        <item x="141"/>
        <item x="54"/>
        <item x="82"/>
        <item x="58"/>
        <item x="150"/>
        <item x="149"/>
        <item x="108"/>
        <item x="133"/>
        <item x="75"/>
        <item x="88"/>
        <item x="107"/>
        <item x="98"/>
        <item x="128"/>
        <item x="26"/>
        <item x="53"/>
        <item x="25"/>
        <item x="127"/>
        <item x="148"/>
        <item x="28"/>
        <item x="129"/>
        <item x="50"/>
        <item x="40"/>
        <item x="44"/>
        <item x="42"/>
        <item x="36"/>
        <item x="35"/>
        <item x="63"/>
        <item x="124"/>
        <item x="64"/>
        <item x="66"/>
        <item x="65"/>
        <item x="4"/>
        <item x="95"/>
        <item x="125"/>
        <item x="153"/>
        <item x="57"/>
        <item x="51"/>
        <item x="89"/>
        <item x="93"/>
        <item x="92"/>
        <item x="30"/>
        <item x="31"/>
        <item x="22"/>
        <item x="59"/>
        <item x="24"/>
        <item x="126"/>
        <item x="106"/>
        <item x="23"/>
        <item x="86"/>
        <item x="55"/>
        <item x="56"/>
        <item x="118"/>
        <item x="80"/>
        <item x="116"/>
        <item x="147"/>
        <item x="94"/>
        <item x="21"/>
        <item x="20"/>
        <item x="3"/>
        <item x="62"/>
        <item x="49"/>
        <item x="48"/>
        <item x="46"/>
        <item x="67"/>
        <item x="111"/>
        <item x="52"/>
        <item x="2"/>
        <item t="default"/>
      </items>
    </pivotField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 defaultSubtotal="0"/>
  </pivotFields>
  <rowFields count="3">
    <field x="0"/>
    <field x="1"/>
    <field x="3"/>
  </rowFields>
  <rowItems count="92">
    <i>
      <x/>
    </i>
    <i>
      <x v="1"/>
      <x v="2"/>
    </i>
    <i r="1">
      <x v="3"/>
    </i>
    <i r="1">
      <x v="4"/>
    </i>
    <i r="1">
      <x v="6"/>
    </i>
    <i r="1">
      <x v="11"/>
    </i>
    <i r="1">
      <x v="12"/>
    </i>
    <i r="1">
      <x v="13"/>
    </i>
    <i t="default">
      <x v="1"/>
    </i>
    <i>
      <x v="2"/>
    </i>
    <i>
      <x v="3"/>
    </i>
    <i>
      <x v="4"/>
    </i>
    <i>
      <x v="5"/>
      <x/>
    </i>
    <i r="1">
      <x v="2"/>
    </i>
    <i r="1">
      <x v="3"/>
    </i>
    <i r="1">
      <x v="4"/>
    </i>
    <i r="1">
      <x v="5"/>
      <x v="2"/>
    </i>
    <i r="2">
      <x v="4"/>
    </i>
    <i r="2">
      <x v="20"/>
    </i>
    <i r="2">
      <x v="21"/>
    </i>
    <i r="2">
      <x v="22"/>
    </i>
    <i r="2">
      <x v="23"/>
    </i>
    <i r="2">
      <x v="28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1"/>
    </i>
    <i r="2">
      <x v="42"/>
    </i>
    <i r="2">
      <x v="47"/>
    </i>
    <i r="2">
      <x v="48"/>
    </i>
    <i r="2">
      <x v="50"/>
    </i>
    <i r="2">
      <x v="51"/>
    </i>
    <i r="2">
      <x v="55"/>
    </i>
    <i r="2">
      <x v="56"/>
    </i>
    <i r="2">
      <x v="68"/>
    </i>
    <i r="2">
      <x v="69"/>
    </i>
    <i r="2">
      <x v="70"/>
    </i>
    <i r="2">
      <x v="82"/>
    </i>
    <i r="2">
      <x v="84"/>
    </i>
    <i r="2">
      <x v="89"/>
    </i>
    <i r="2">
      <x v="90"/>
    </i>
    <i r="2">
      <x v="94"/>
    </i>
    <i r="2">
      <x v="96"/>
    </i>
    <i r="2">
      <x v="97"/>
    </i>
    <i r="2">
      <x v="98"/>
    </i>
    <i r="2">
      <x v="106"/>
    </i>
    <i r="2">
      <x v="114"/>
    </i>
    <i r="2">
      <x v="116"/>
    </i>
    <i r="2">
      <x v="117"/>
    </i>
    <i r="2">
      <x v="118"/>
    </i>
    <i r="2">
      <x v="130"/>
    </i>
    <i r="2">
      <x v="131"/>
    </i>
    <i r="2">
      <x v="132"/>
    </i>
    <i r="2">
      <x v="135"/>
    </i>
    <i r="2">
      <x v="136"/>
    </i>
    <i r="2">
      <x v="137"/>
    </i>
    <i r="2">
      <x v="138"/>
    </i>
    <i r="2">
      <x v="139"/>
    </i>
    <i r="2">
      <x v="141"/>
    </i>
    <i r="2">
      <x v="144"/>
    </i>
    <i r="2">
      <x v="145"/>
    </i>
    <i r="2">
      <x v="146"/>
    </i>
    <i r="2">
      <x v="147"/>
    </i>
    <i r="2">
      <x v="151"/>
    </i>
    <i r="2">
      <x v="152"/>
    </i>
    <i r="2">
      <x v="154"/>
    </i>
    <i t="default" r="1">
      <x v="5"/>
    </i>
    <i r="1">
      <x v="6"/>
    </i>
    <i r="1">
      <x v="10"/>
    </i>
    <i r="1">
      <x v="11"/>
    </i>
    <i r="1">
      <x v="12"/>
    </i>
    <i r="1">
      <x v="13"/>
    </i>
    <i t="default">
      <x v="5"/>
    </i>
    <i>
      <x v="6"/>
      <x v="3"/>
    </i>
    <i r="1">
      <x v="4"/>
    </i>
    <i r="1">
      <x v="6"/>
    </i>
    <i r="1">
      <x v="7"/>
    </i>
    <i r="1">
      <x v="8"/>
    </i>
    <i r="1">
      <x v="10"/>
    </i>
    <i t="default">
      <x v="6"/>
    </i>
    <i>
      <x v="7"/>
      <x v="3"/>
    </i>
    <i r="1">
      <x v="4"/>
    </i>
    <i r="1">
      <x v="6"/>
    </i>
    <i r="1">
      <x v="9"/>
    </i>
    <i t="default">
      <x v="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Frecuencia" fld="4" subtotal="average" baseField="2" baseItem="8"/>
    <dataField name="Promedio de % de uso" fld="5" subtotal="average" baseField="2" baseItem="8"/>
    <dataField name="Suma de Costo unitario Sufic" fld="9" baseField="0" baseItem="13"/>
    <dataField name="Suma de Costo por evento Sufic" fld="13" baseField="0" baseItem="0" numFmtId="185"/>
    <dataField name="Suma de vrsoatcal2" fld="11" baseField="0" baseItem="0" numFmtId="185"/>
    <dataField name="Suma de vriss2" fld="12" baseField="0" baseItem="0" numFmtId="185"/>
  </dataFields>
  <formats count="30">
    <format dxfId="29">
      <pivotArea dataOnly="0" labelOnly="1" outline="0" offset="A256" fieldPosition="0">
        <references count="1">
          <reference field="0" count="1">
            <x v="0"/>
          </reference>
        </references>
      </pivotArea>
    </format>
    <format dxfId="28">
      <pivotArea dataOnly="0" labelOnly="1" outline="0" offset="A256" fieldPosition="0">
        <references count="1">
          <reference field="0" count="1">
            <x v="1"/>
          </reference>
        </references>
      </pivotArea>
    </format>
    <format dxfId="27">
      <pivotArea dataOnly="0" labelOnly="1" outline="0" offset="A256" fieldPosition="0">
        <references count="1">
          <reference field="0" count="1">
            <x v="2"/>
          </reference>
        </references>
      </pivotArea>
    </format>
    <format dxfId="26">
      <pivotArea dataOnly="0" labelOnly="1" outline="0" offset="A256" fieldPosition="0">
        <references count="1">
          <reference field="0" count="1">
            <x v="3"/>
          </reference>
        </references>
      </pivotArea>
    </format>
    <format dxfId="25">
      <pivotArea dataOnly="0" labelOnly="1" outline="0" offset="A256" fieldPosition="0">
        <references count="1">
          <reference field="0" count="1">
            <x v="4"/>
          </reference>
        </references>
      </pivotArea>
    </format>
    <format dxfId="24">
      <pivotArea dataOnly="0" labelOnly="1" outline="0" offset="A256" fieldPosition="0">
        <references count="1">
          <reference field="0" count="1">
            <x v="5"/>
          </reference>
        </references>
      </pivotArea>
    </format>
    <format dxfId="23">
      <pivotArea dataOnly="0" labelOnly="1" outline="0" offset="A256" fieldPosition="0">
        <references count="1">
          <reference field="0" count="1">
            <x v="6"/>
          </reference>
        </references>
      </pivotArea>
    </format>
    <format dxfId="22">
      <pivotArea dataOnly="0" labelOnly="1" outline="0" offset="A256" fieldPosition="0">
        <references count="1">
          <reference field="0" count="1">
            <x v="7"/>
          </reference>
        </references>
      </pivotArea>
    </format>
    <format dxfId="21">
      <pivotArea outline="0" fieldPosition="0">
        <references count="1">
          <reference field="0" count="8" selected="0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0">
      <pivotArea dataOnly="0" labelOnly="1" outline="0" fieldPosition="0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7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16">
      <pivotArea dataOnly="0" labelOnly="1" outline="0" fieldPosition="0">
        <references count="1">
          <reference field="0" count="1" defaultSubtotal="1">
            <x v="3"/>
          </reference>
        </references>
      </pivotArea>
    </format>
    <format dxfId="15">
      <pivotArea dataOnly="0" labelOnly="1" outline="0" fieldPosition="0">
        <references count="1">
          <reference field="0" count="1" defaultSubtotal="1">
            <x v="4"/>
          </reference>
        </references>
      </pivotArea>
    </format>
    <format dxfId="14">
      <pivotArea dataOnly="0" labelOnly="1" outline="0" fieldPosition="0">
        <references count="1">
          <reference field="0" count="1" defaultSubtotal="1">
            <x v="5"/>
          </reference>
        </references>
      </pivotArea>
    </format>
    <format dxfId="13">
      <pivotArea dataOnly="0" labelOnly="1" outline="0" fieldPosition="0">
        <references count="1">
          <reference field="0" count="1" defaultSubtotal="1">
            <x v="6"/>
          </reference>
        </references>
      </pivotArea>
    </format>
    <format dxfId="12">
      <pivotArea dataOnly="0" labelOnly="1" outline="0" fieldPosition="0">
        <references count="1">
          <reference field="0" count="1" defaultSubtotal="1">
            <x v="7"/>
          </reference>
        </references>
      </pivotArea>
    </format>
    <format dxfId="11">
      <pivotArea dataOnly="0" labelOnly="1" grandRow="1" outline="0" fieldPosition="0"/>
    </format>
    <format dxfId="10">
      <pivotArea type="all" dataOnly="0" outline="0" fieldPosition="0"/>
    </format>
    <format dxfId="9">
      <pivotArea outline="0" fieldPosition="0"/>
    </format>
    <format dxfId="8">
      <pivotArea type="topRight" dataOnly="0" labelOnly="1" outline="0" fieldPosition="0"/>
    </format>
    <format dxfId="7">
      <pivotArea dataOnly="0" labelOnly="1" outline="0" fieldPosition="0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">
      <pivotArea dataOnly="0" labelOnly="1" grandRow="1" outline="0" fieldPosition="0"/>
    </format>
    <format dxfId="4">
      <pivotArea outline="0" fieldPosition="0">
        <references count="1">
          <reference field="0" count="1" selected="0" defaultSubtotal="1">
            <x v="1"/>
          </reference>
        </references>
      </pivotArea>
    </format>
    <format dxfId="3">
      <pivotArea outline="0" fieldPosition="0">
        <references count="1">
          <reference field="0" count="1" selected="0" defaultSubtotal="1">
            <x v="0"/>
          </reference>
        </references>
      </pivotArea>
    </format>
    <format dxfId="2">
      <pivotArea outline="0" fieldPosition="0">
        <references count="2">
          <reference field="0" count="1" selected="0">
            <x v="1"/>
          </reference>
          <reference field="1" count="7" selected="0">
            <x v="2"/>
            <x v="3"/>
            <x v="4"/>
            <x v="6"/>
            <x v="11"/>
            <x v="12"/>
            <x v="13"/>
          </reference>
        </references>
      </pivotArea>
    </format>
    <format dxfId="1">
      <pivotArea outline="0" fieldPosition="0">
        <references count="2">
          <reference field="0" count="1" selected="0">
            <x v="4"/>
          </reference>
          <reference field="1" count="8" selected="0">
            <x v="3"/>
            <x v="4"/>
            <x v="5"/>
            <x v="6"/>
            <x v="10"/>
            <x v="11"/>
            <x v="12"/>
            <x v="13"/>
          </reference>
        </references>
      </pivotArea>
    </format>
    <format dxfId="0">
      <pivotArea outline="0" fieldPosition="0">
        <references count="1">
          <reference field="4294967294" count="3" selected="0">
            <x v="3"/>
            <x v="4"/>
            <x v="5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3"/>
  <sheetViews>
    <sheetView zoomScale="70" zoomScaleNormal="70" workbookViewId="0">
      <selection activeCell="B5" sqref="B5"/>
    </sheetView>
  </sheetViews>
  <sheetFormatPr baseColWidth="10" defaultRowHeight="12.75" x14ac:dyDescent="0.2"/>
  <cols>
    <col min="1" max="2" width="20.5703125" style="4" customWidth="1"/>
    <col min="3" max="3" width="20.5703125" style="5" customWidth="1"/>
    <col min="4" max="4" width="22.5703125" style="4" customWidth="1"/>
    <col min="5" max="5" width="20.5703125" style="6" customWidth="1"/>
    <col min="6" max="6" width="26.42578125" style="6" customWidth="1"/>
    <col min="7" max="7" width="29.5703125" customWidth="1"/>
    <col min="8" max="8" width="18.28515625" customWidth="1"/>
    <col min="9" max="9" width="15.85546875" customWidth="1"/>
    <col min="10" max="11" width="29.140625" customWidth="1"/>
  </cols>
  <sheetData>
    <row r="1" spans="1:9" x14ac:dyDescent="0.2">
      <c r="A1" s="47"/>
      <c r="B1" s="48"/>
      <c r="C1" s="48"/>
      <c r="D1" s="47" t="s">
        <v>101</v>
      </c>
      <c r="E1" s="48"/>
      <c r="F1" s="48"/>
      <c r="G1" s="48"/>
      <c r="H1" s="48"/>
      <c r="I1" s="49"/>
    </row>
    <row r="2" spans="1:9" x14ac:dyDescent="0.2">
      <c r="A2" s="47" t="s">
        <v>0</v>
      </c>
      <c r="B2" s="47" t="s">
        <v>1</v>
      </c>
      <c r="C2" s="47" t="s">
        <v>2</v>
      </c>
      <c r="D2" s="47" t="s">
        <v>111</v>
      </c>
      <c r="E2" s="50" t="s">
        <v>112</v>
      </c>
      <c r="F2" s="50" t="s">
        <v>109</v>
      </c>
      <c r="G2" s="50" t="s">
        <v>108</v>
      </c>
      <c r="H2" s="50" t="s">
        <v>102</v>
      </c>
      <c r="I2" s="51" t="s">
        <v>248</v>
      </c>
    </row>
    <row r="3" spans="1:9" x14ac:dyDescent="0.2">
      <c r="A3" s="47" t="s">
        <v>3</v>
      </c>
      <c r="B3" s="48"/>
      <c r="C3" s="48"/>
      <c r="D3" s="52">
        <v>1.0800000000000005</v>
      </c>
      <c r="E3" s="53">
        <v>42.246818181818185</v>
      </c>
      <c r="F3" s="53">
        <v>2684526</v>
      </c>
      <c r="G3" s="61">
        <v>749540.33963299997</v>
      </c>
      <c r="H3" s="61">
        <v>1055972.5071749999</v>
      </c>
      <c r="I3" s="62">
        <v>684008.45131000015</v>
      </c>
    </row>
    <row r="4" spans="1:9" x14ac:dyDescent="0.2">
      <c r="A4" s="47" t="s">
        <v>8</v>
      </c>
      <c r="B4" s="47" t="s">
        <v>9</v>
      </c>
      <c r="C4" s="48"/>
      <c r="D4" s="69">
        <v>1.3392857142857142</v>
      </c>
      <c r="E4" s="61">
        <v>14.044999999999998</v>
      </c>
      <c r="F4" s="61">
        <v>1161975</v>
      </c>
      <c r="G4" s="61">
        <v>164171.04088399999</v>
      </c>
      <c r="H4" s="61">
        <v>308517.28580000001</v>
      </c>
      <c r="I4" s="62">
        <v>97969.963539999997</v>
      </c>
    </row>
    <row r="5" spans="1:9" x14ac:dyDescent="0.2">
      <c r="A5" s="67"/>
      <c r="B5" s="47" t="s">
        <v>29</v>
      </c>
      <c r="C5" s="48"/>
      <c r="D5" s="69">
        <v>175.42499999999998</v>
      </c>
      <c r="E5" s="61">
        <v>77.680000000000007</v>
      </c>
      <c r="F5" s="61">
        <v>24943.063858158832</v>
      </c>
      <c r="G5" s="61">
        <v>120555.61827544756</v>
      </c>
      <c r="H5" s="61">
        <v>178184.00280723738</v>
      </c>
      <c r="I5" s="62">
        <v>64561.810065429192</v>
      </c>
    </row>
    <row r="6" spans="1:9" x14ac:dyDescent="0.2">
      <c r="A6" s="67"/>
      <c r="B6" s="47" t="s">
        <v>27</v>
      </c>
      <c r="C6" s="48"/>
      <c r="D6" s="69">
        <v>123.64333333333333</v>
      </c>
      <c r="E6" s="61">
        <v>51.876666666666665</v>
      </c>
      <c r="F6" s="61">
        <v>492943.06385815883</v>
      </c>
      <c r="G6" s="61">
        <v>90403.390343333973</v>
      </c>
      <c r="H6" s="61">
        <v>139204.65357450719</v>
      </c>
      <c r="I6" s="62">
        <v>49536.015375561059</v>
      </c>
    </row>
    <row r="7" spans="1:9" x14ac:dyDescent="0.2">
      <c r="A7" s="67"/>
      <c r="B7" s="47" t="s">
        <v>20</v>
      </c>
      <c r="C7" s="48"/>
      <c r="D7" s="69">
        <v>1</v>
      </c>
      <c r="E7" s="61">
        <v>34.336666666666666</v>
      </c>
      <c r="F7" s="61">
        <v>10242042</v>
      </c>
      <c r="G7" s="61">
        <v>4748965.5577999987</v>
      </c>
      <c r="H7" s="61">
        <v>4801796.7509999992</v>
      </c>
      <c r="I7" s="62">
        <v>4801796.7509999992</v>
      </c>
    </row>
    <row r="8" spans="1:9" x14ac:dyDescent="0.2">
      <c r="A8" s="67"/>
      <c r="B8" s="47" t="s">
        <v>22</v>
      </c>
      <c r="C8" s="48"/>
      <c r="D8" s="69">
        <v>1.8035000000000001</v>
      </c>
      <c r="E8" s="61">
        <v>27.281500000000001</v>
      </c>
      <c r="F8" s="61">
        <v>1274719</v>
      </c>
      <c r="G8" s="61">
        <v>460147.40788499999</v>
      </c>
      <c r="H8" s="61">
        <v>798594.40830000001</v>
      </c>
      <c r="I8" s="62">
        <v>331264.88074500003</v>
      </c>
    </row>
    <row r="9" spans="1:9" x14ac:dyDescent="0.2">
      <c r="A9" s="67"/>
      <c r="B9" s="47" t="s">
        <v>26</v>
      </c>
      <c r="C9" s="48"/>
      <c r="D9" s="69">
        <v>1.7522222222222223</v>
      </c>
      <c r="E9" s="61">
        <v>22.832777777777778</v>
      </c>
      <c r="F9" s="61">
        <v>1203723</v>
      </c>
      <c r="G9" s="61">
        <v>344596.17698200006</v>
      </c>
      <c r="H9" s="61">
        <v>603650.77210000018</v>
      </c>
      <c r="I9" s="62">
        <v>254735.84567000004</v>
      </c>
    </row>
    <row r="10" spans="1:9" x14ac:dyDescent="0.2">
      <c r="A10" s="67"/>
      <c r="B10" s="47" t="s">
        <v>17</v>
      </c>
      <c r="C10" s="48"/>
      <c r="D10" s="69">
        <v>1.3253846153846154</v>
      </c>
      <c r="E10" s="61">
        <v>39.045384615384613</v>
      </c>
      <c r="F10" s="61">
        <v>13918916</v>
      </c>
      <c r="G10" s="61">
        <v>2318606.9717819998</v>
      </c>
      <c r="H10" s="61">
        <v>4188709.6866999995</v>
      </c>
      <c r="I10" s="62">
        <v>2049766.4337599999</v>
      </c>
    </row>
    <row r="11" spans="1:9" x14ac:dyDescent="0.2">
      <c r="A11" s="54" t="s">
        <v>95</v>
      </c>
      <c r="B11" s="55"/>
      <c r="C11" s="55"/>
      <c r="D11" s="69">
        <v>9.832558139534882</v>
      </c>
      <c r="E11" s="61">
        <v>30.028255813953493</v>
      </c>
      <c r="F11" s="61">
        <v>28319261.127716318</v>
      </c>
      <c r="G11" s="61">
        <v>8247446.1639517816</v>
      </c>
      <c r="H11" s="61">
        <v>11018657.560281739</v>
      </c>
      <c r="I11" s="62">
        <v>7649631.7001559911</v>
      </c>
    </row>
    <row r="12" spans="1:9" x14ac:dyDescent="0.2">
      <c r="A12" s="47" t="s">
        <v>30</v>
      </c>
      <c r="B12" s="48"/>
      <c r="C12" s="48"/>
      <c r="D12" s="52">
        <v>20.084615384615383</v>
      </c>
      <c r="E12" s="53">
        <v>31.202307692307677</v>
      </c>
      <c r="F12" s="53">
        <v>63356883.172413692</v>
      </c>
      <c r="G12" s="61">
        <v>51185344.387319468</v>
      </c>
      <c r="H12" s="61">
        <v>80346534.366221949</v>
      </c>
      <c r="I12" s="62">
        <v>45492205.509910814</v>
      </c>
    </row>
    <row r="13" spans="1:9" x14ac:dyDescent="0.2">
      <c r="A13" s="47" t="s">
        <v>66</v>
      </c>
      <c r="B13" s="48"/>
      <c r="C13" s="48"/>
      <c r="D13" s="52">
        <v>22.487532467532471</v>
      </c>
      <c r="E13" s="53">
        <v>33.449350649350635</v>
      </c>
      <c r="F13" s="53">
        <v>63857022.511368848</v>
      </c>
      <c r="G13" s="61">
        <v>54663368.25416138</v>
      </c>
      <c r="H13" s="61">
        <v>91140638.834431916</v>
      </c>
      <c r="I13" s="62">
        <v>48932683.315191977</v>
      </c>
    </row>
    <row r="14" spans="1:9" x14ac:dyDescent="0.2">
      <c r="A14" s="47" t="s">
        <v>73</v>
      </c>
      <c r="B14" s="48"/>
      <c r="C14" s="48"/>
      <c r="D14" s="52">
        <v>21.38108280254777</v>
      </c>
      <c r="E14" s="53">
        <v>35.724649681528653</v>
      </c>
      <c r="F14" s="53">
        <v>65949536.68531578</v>
      </c>
      <c r="G14" s="61">
        <v>63162672.542705916</v>
      </c>
      <c r="H14" s="61">
        <v>102647323.5054944</v>
      </c>
      <c r="I14" s="62">
        <v>53326422.497992687</v>
      </c>
    </row>
    <row r="15" spans="1:9" x14ac:dyDescent="0.2">
      <c r="A15" s="47" t="s">
        <v>103</v>
      </c>
      <c r="B15" s="47" t="s">
        <v>21</v>
      </c>
      <c r="C15" s="48"/>
      <c r="D15" s="52">
        <v>31.94951219512194</v>
      </c>
      <c r="E15" s="53">
        <v>21.001219512195121</v>
      </c>
      <c r="F15" s="53">
        <v>6364607.274555536</v>
      </c>
      <c r="G15" s="61">
        <v>4247461.1548863677</v>
      </c>
      <c r="H15" s="61">
        <v>10679798.760989366</v>
      </c>
      <c r="I15" s="62">
        <v>3198520.0109228347</v>
      </c>
    </row>
    <row r="16" spans="1:9" x14ac:dyDescent="0.2">
      <c r="A16" s="67"/>
      <c r="B16" s="47" t="s">
        <v>9</v>
      </c>
      <c r="C16" s="48"/>
      <c r="D16" s="52">
        <v>1.6057142857142861</v>
      </c>
      <c r="E16" s="53">
        <v>42.555714285714281</v>
      </c>
      <c r="F16" s="53">
        <v>1363023</v>
      </c>
      <c r="G16" s="61">
        <v>657458.26920599991</v>
      </c>
      <c r="H16" s="61">
        <v>1251410.1386000002</v>
      </c>
      <c r="I16" s="62">
        <v>476388.65326999995</v>
      </c>
    </row>
    <row r="17" spans="1:9" x14ac:dyDescent="0.2">
      <c r="A17" s="67"/>
      <c r="B17" s="47" t="s">
        <v>29</v>
      </c>
      <c r="C17" s="48"/>
      <c r="D17" s="52">
        <v>236.87833333333333</v>
      </c>
      <c r="E17" s="53">
        <v>37.626666666666665</v>
      </c>
      <c r="F17" s="53">
        <v>1906848.8638581589</v>
      </c>
      <c r="G17" s="61">
        <v>5275211.6907564532</v>
      </c>
      <c r="H17" s="61">
        <v>5349699.7863448011</v>
      </c>
      <c r="I17" s="62">
        <v>4917069.2759287534</v>
      </c>
    </row>
    <row r="18" spans="1:9" x14ac:dyDescent="0.2">
      <c r="A18" s="67"/>
      <c r="B18" s="47" t="s">
        <v>27</v>
      </c>
      <c r="C18" s="48"/>
      <c r="D18" s="52">
        <v>95.155000000000001</v>
      </c>
      <c r="E18" s="53">
        <v>47.692500000000003</v>
      </c>
      <c r="F18" s="53">
        <v>1957555.795858159</v>
      </c>
      <c r="G18" s="61">
        <v>1971565.568958737</v>
      </c>
      <c r="H18" s="61">
        <v>2136850.4033715967</v>
      </c>
      <c r="I18" s="62">
        <v>1918192.0015703496</v>
      </c>
    </row>
    <row r="19" spans="1:9" x14ac:dyDescent="0.2">
      <c r="A19" s="67"/>
      <c r="B19" s="47" t="s">
        <v>32</v>
      </c>
      <c r="C19" s="47" t="s">
        <v>54</v>
      </c>
      <c r="D19" s="52">
        <v>15.74</v>
      </c>
      <c r="E19" s="53">
        <v>36.01</v>
      </c>
      <c r="F19" s="53">
        <v>235192.69</v>
      </c>
      <c r="G19" s="61">
        <v>1333066.05191006</v>
      </c>
      <c r="H19" s="61">
        <v>1333066.05191006</v>
      </c>
      <c r="I19" s="62">
        <v>1333066.05191006</v>
      </c>
    </row>
    <row r="20" spans="1:9" x14ac:dyDescent="0.2">
      <c r="A20" s="67"/>
      <c r="B20" s="67"/>
      <c r="C20" s="56" t="s">
        <v>84</v>
      </c>
      <c r="D20" s="57">
        <v>13.33</v>
      </c>
      <c r="E20" s="14">
        <v>12</v>
      </c>
      <c r="F20" s="14"/>
      <c r="G20" s="15">
        <v>0</v>
      </c>
      <c r="H20" s="15">
        <v>0</v>
      </c>
      <c r="I20" s="63">
        <v>0</v>
      </c>
    </row>
    <row r="21" spans="1:9" x14ac:dyDescent="0.2">
      <c r="A21" s="67"/>
      <c r="B21" s="67"/>
      <c r="C21" s="56" t="s">
        <v>77</v>
      </c>
      <c r="D21" s="57">
        <v>6.85</v>
      </c>
      <c r="E21" s="14">
        <v>23.04</v>
      </c>
      <c r="F21" s="14">
        <v>1062605</v>
      </c>
      <c r="G21" s="15">
        <v>1273548.5161228797</v>
      </c>
      <c r="H21" s="15">
        <v>1273548.5161228797</v>
      </c>
      <c r="I21" s="63">
        <v>289233.54019238392</v>
      </c>
    </row>
    <row r="22" spans="1:9" x14ac:dyDescent="0.2">
      <c r="A22" s="67"/>
      <c r="B22" s="67"/>
      <c r="C22" s="56" t="s">
        <v>80</v>
      </c>
      <c r="D22" s="57">
        <v>6.31</v>
      </c>
      <c r="E22" s="14">
        <v>12.82</v>
      </c>
      <c r="F22" s="14">
        <v>7846919.7722222228</v>
      </c>
      <c r="G22" s="15">
        <v>5101648.8805100014</v>
      </c>
      <c r="H22" s="15">
        <v>5101648.8805100014</v>
      </c>
      <c r="I22" s="63">
        <v>4674487.6848577745</v>
      </c>
    </row>
    <row r="23" spans="1:9" x14ac:dyDescent="0.2">
      <c r="A23" s="67"/>
      <c r="B23" s="67"/>
      <c r="C23" s="56" t="s">
        <v>50</v>
      </c>
      <c r="D23" s="57">
        <v>6.31</v>
      </c>
      <c r="E23" s="14">
        <v>12.98</v>
      </c>
      <c r="F23" s="14">
        <v>617381.58586117555</v>
      </c>
      <c r="G23" s="15">
        <v>432591.25680874375</v>
      </c>
      <c r="H23" s="15">
        <v>453903.94480921002</v>
      </c>
      <c r="I23" s="63">
        <v>417193.9421564131</v>
      </c>
    </row>
    <row r="24" spans="1:9" x14ac:dyDescent="0.2">
      <c r="A24" s="67"/>
      <c r="B24" s="67"/>
      <c r="C24" s="56" t="s">
        <v>57</v>
      </c>
      <c r="D24" s="57">
        <v>174.8</v>
      </c>
      <c r="E24" s="14">
        <v>33.57</v>
      </c>
      <c r="F24" s="14">
        <v>8733.3333333333339</v>
      </c>
      <c r="G24" s="15">
        <v>484801.48622399999</v>
      </c>
      <c r="H24" s="15">
        <v>484801.48622399999</v>
      </c>
      <c r="I24" s="63">
        <v>484801.48622399999</v>
      </c>
    </row>
    <row r="25" spans="1:9" x14ac:dyDescent="0.2">
      <c r="A25" s="67"/>
      <c r="B25" s="67"/>
      <c r="C25" s="56" t="s">
        <v>5</v>
      </c>
      <c r="D25" s="57">
        <v>11.44</v>
      </c>
      <c r="E25" s="14">
        <v>96.98</v>
      </c>
      <c r="F25" s="14">
        <v>24896</v>
      </c>
      <c r="G25" s="15">
        <v>276208.97075199999</v>
      </c>
      <c r="H25" s="15">
        <v>362790.54239999998</v>
      </c>
      <c r="I25" s="63">
        <v>138792.34512000001</v>
      </c>
    </row>
    <row r="26" spans="1:9" x14ac:dyDescent="0.2">
      <c r="A26" s="67"/>
      <c r="B26" s="67"/>
      <c r="C26" s="56" t="s">
        <v>19</v>
      </c>
      <c r="D26" s="57">
        <v>7.41</v>
      </c>
      <c r="E26" s="14">
        <v>81.14</v>
      </c>
      <c r="F26" s="14">
        <v>3840</v>
      </c>
      <c r="G26" s="15">
        <v>23087.900160000001</v>
      </c>
      <c r="H26" s="15">
        <v>54713.513400000003</v>
      </c>
      <c r="I26" s="63">
        <v>18608.607029999999</v>
      </c>
    </row>
    <row r="27" spans="1:9" x14ac:dyDescent="0.2">
      <c r="A27" s="67"/>
      <c r="B27" s="67"/>
      <c r="C27" s="56" t="s">
        <v>53</v>
      </c>
      <c r="D27" s="57">
        <v>11.61</v>
      </c>
      <c r="E27" s="14">
        <v>96.25</v>
      </c>
      <c r="F27" s="14">
        <v>2787.34</v>
      </c>
      <c r="G27" s="15">
        <v>30854.6929425735</v>
      </c>
      <c r="H27" s="15">
        <v>52283.635513609501</v>
      </c>
      <c r="I27" s="63">
        <v>20999.221338595496</v>
      </c>
    </row>
    <row r="28" spans="1:9" x14ac:dyDescent="0.2">
      <c r="A28" s="67"/>
      <c r="B28" s="67"/>
      <c r="C28" s="56" t="s">
        <v>47</v>
      </c>
      <c r="D28" s="57">
        <v>6.27</v>
      </c>
      <c r="E28" s="14">
        <v>44.53</v>
      </c>
      <c r="F28" s="14">
        <v>875758.4</v>
      </c>
      <c r="G28" s="15">
        <v>2097934.0679243235</v>
      </c>
      <c r="H28" s="15">
        <v>4670266.9629775649</v>
      </c>
      <c r="I28" s="63">
        <v>508180.62815188168</v>
      </c>
    </row>
    <row r="29" spans="1:9" x14ac:dyDescent="0.2">
      <c r="A29" s="67"/>
      <c r="B29" s="67"/>
      <c r="C29" s="56" t="s">
        <v>76</v>
      </c>
      <c r="D29" s="57">
        <v>8.32</v>
      </c>
      <c r="E29" s="14">
        <v>19.079999999999998</v>
      </c>
      <c r="F29" s="14">
        <v>1662570.05</v>
      </c>
      <c r="G29" s="15">
        <v>2244160.0581392678</v>
      </c>
      <c r="H29" s="15">
        <v>2244160.0581392678</v>
      </c>
      <c r="I29" s="63">
        <v>1159840.8487046887</v>
      </c>
    </row>
    <row r="30" spans="1:9" x14ac:dyDescent="0.2">
      <c r="A30" s="67"/>
      <c r="B30" s="67"/>
      <c r="C30" s="56" t="s">
        <v>45</v>
      </c>
      <c r="D30" s="57">
        <v>5.5</v>
      </c>
      <c r="E30" s="14">
        <v>10</v>
      </c>
      <c r="F30" s="14">
        <v>11602814.970410187</v>
      </c>
      <c r="G30" s="15">
        <v>4735375.2040215014</v>
      </c>
      <c r="H30" s="15">
        <v>5699064.0212475955</v>
      </c>
      <c r="I30" s="63">
        <v>2768668.86816051</v>
      </c>
    </row>
    <row r="31" spans="1:9" x14ac:dyDescent="0.2">
      <c r="A31" s="67"/>
      <c r="B31" s="67"/>
      <c r="C31" s="56" t="s">
        <v>40</v>
      </c>
      <c r="D31" s="57">
        <v>4.95</v>
      </c>
      <c r="E31" s="14">
        <v>41.82</v>
      </c>
      <c r="F31" s="14">
        <v>940241.48659999226</v>
      </c>
      <c r="G31" s="15">
        <v>1655010.73949611</v>
      </c>
      <c r="H31" s="15">
        <v>2376929.9977434636</v>
      </c>
      <c r="I31" s="63">
        <v>1585145.272153876</v>
      </c>
    </row>
    <row r="32" spans="1:9" x14ac:dyDescent="0.2">
      <c r="A32" s="67"/>
      <c r="B32" s="67"/>
      <c r="C32" s="56" t="s">
        <v>49</v>
      </c>
      <c r="D32" s="57">
        <v>5</v>
      </c>
      <c r="E32" s="14">
        <v>10</v>
      </c>
      <c r="F32" s="14">
        <v>1507996.3867397523</v>
      </c>
      <c r="G32" s="15">
        <v>716298.28370138234</v>
      </c>
      <c r="H32" s="15">
        <v>1255368.2328830867</v>
      </c>
      <c r="I32" s="63">
        <v>465429.04159734631</v>
      </c>
    </row>
    <row r="33" spans="1:10" x14ac:dyDescent="0.2">
      <c r="A33" s="67"/>
      <c r="B33" s="67"/>
      <c r="C33" s="56" t="s">
        <v>48</v>
      </c>
      <c r="D33" s="57">
        <v>6</v>
      </c>
      <c r="E33" s="14">
        <v>10</v>
      </c>
      <c r="F33" s="14">
        <v>1121100.2067335434</v>
      </c>
      <c r="G33" s="15">
        <v>605394.11163611361</v>
      </c>
      <c r="H33" s="15">
        <v>890195.38492882799</v>
      </c>
      <c r="I33" s="63">
        <v>577210.76596672623</v>
      </c>
    </row>
    <row r="34" spans="1:10" x14ac:dyDescent="0.2">
      <c r="A34" s="67"/>
      <c r="B34" s="67"/>
      <c r="C34" s="56" t="s">
        <v>33</v>
      </c>
      <c r="D34" s="57">
        <v>1.71</v>
      </c>
      <c r="E34" s="14">
        <v>30.85</v>
      </c>
      <c r="F34" s="14">
        <v>149331</v>
      </c>
      <c r="G34" s="15">
        <v>78777.32908499999</v>
      </c>
      <c r="H34" s="15">
        <v>73432.872000000003</v>
      </c>
      <c r="I34" s="63">
        <v>33345.487349999996</v>
      </c>
    </row>
    <row r="35" spans="1:10" x14ac:dyDescent="0.2">
      <c r="A35" s="67"/>
      <c r="B35" s="67"/>
      <c r="C35" s="56" t="s">
        <v>44</v>
      </c>
      <c r="D35" s="57">
        <v>6</v>
      </c>
      <c r="E35" s="14">
        <v>10</v>
      </c>
      <c r="F35" s="14"/>
      <c r="G35" s="15">
        <v>0</v>
      </c>
      <c r="H35" s="15">
        <v>0</v>
      </c>
      <c r="I35" s="63">
        <v>0</v>
      </c>
    </row>
    <row r="36" spans="1:10" x14ac:dyDescent="0.2">
      <c r="A36" s="67"/>
      <c r="B36" s="67"/>
      <c r="C36" s="56" t="s">
        <v>41</v>
      </c>
      <c r="D36" s="57">
        <v>4.33</v>
      </c>
      <c r="E36" s="14">
        <v>7.83</v>
      </c>
      <c r="F36" s="14">
        <v>1005181.1825122898</v>
      </c>
      <c r="G36" s="15">
        <v>301024.7737409448</v>
      </c>
      <c r="H36" s="15">
        <v>305422.86441453372</v>
      </c>
      <c r="I36" s="63">
        <v>300072.82827968104</v>
      </c>
      <c r="J36" s="6"/>
    </row>
    <row r="37" spans="1:10" x14ac:dyDescent="0.2">
      <c r="A37" s="67"/>
      <c r="B37" s="67"/>
      <c r="C37" s="56" t="s">
        <v>42</v>
      </c>
      <c r="D37" s="57">
        <v>4.22</v>
      </c>
      <c r="E37" s="14">
        <v>11.39</v>
      </c>
      <c r="F37" s="14">
        <v>966867.01393066964</v>
      </c>
      <c r="G37" s="15">
        <v>384473.08571497578</v>
      </c>
      <c r="H37" s="15">
        <v>552976.11394092569</v>
      </c>
      <c r="I37" s="63">
        <v>361621.20491665782</v>
      </c>
    </row>
    <row r="38" spans="1:10" x14ac:dyDescent="0.2">
      <c r="A38" s="67"/>
      <c r="B38" s="67"/>
      <c r="C38" s="56" t="s">
        <v>43</v>
      </c>
      <c r="D38" s="57">
        <v>5.14</v>
      </c>
      <c r="E38" s="14">
        <v>11</v>
      </c>
      <c r="F38" s="14">
        <v>1022412.2998691392</v>
      </c>
      <c r="G38" s="15">
        <v>429449.62516765192</v>
      </c>
      <c r="H38" s="15">
        <v>439355.31056535401</v>
      </c>
      <c r="I38" s="63">
        <v>422114.94169041544</v>
      </c>
    </row>
    <row r="39" spans="1:10" x14ac:dyDescent="0.2">
      <c r="A39" s="67"/>
      <c r="B39" s="67"/>
      <c r="C39" s="56" t="s">
        <v>15</v>
      </c>
      <c r="D39" s="57">
        <v>3.01</v>
      </c>
      <c r="E39" s="14">
        <v>89.6</v>
      </c>
      <c r="F39" s="14">
        <v>150856</v>
      </c>
      <c r="G39" s="15">
        <v>406852.59775999992</v>
      </c>
      <c r="H39" s="15">
        <v>655091.5839999998</v>
      </c>
      <c r="I39" s="63">
        <v>310487.5199999999</v>
      </c>
    </row>
    <row r="40" spans="1:10" x14ac:dyDescent="0.2">
      <c r="A40" s="67"/>
      <c r="B40" s="67"/>
      <c r="C40" s="56" t="s">
        <v>79</v>
      </c>
      <c r="D40" s="57">
        <v>6.57</v>
      </c>
      <c r="E40" s="14">
        <v>23.41</v>
      </c>
      <c r="F40" s="14">
        <v>1506632.0249999999</v>
      </c>
      <c r="G40" s="15">
        <v>1797495.3239319513</v>
      </c>
      <c r="H40" s="15">
        <v>1797495.3239319513</v>
      </c>
      <c r="I40" s="63">
        <v>1515795.5359489881</v>
      </c>
    </row>
    <row r="41" spans="1:10" x14ac:dyDescent="0.2">
      <c r="A41" s="67"/>
      <c r="B41" s="67"/>
      <c r="C41" s="56" t="s">
        <v>87</v>
      </c>
      <c r="D41" s="57">
        <v>1</v>
      </c>
      <c r="E41" s="14">
        <v>5</v>
      </c>
      <c r="F41" s="14">
        <v>973.73</v>
      </c>
      <c r="G41" s="15">
        <v>29.2119</v>
      </c>
      <c r="H41" s="15">
        <v>29.2119</v>
      </c>
      <c r="I41" s="63">
        <v>24.5367</v>
      </c>
    </row>
    <row r="42" spans="1:10" x14ac:dyDescent="0.2">
      <c r="A42" s="67"/>
      <c r="B42" s="67"/>
      <c r="C42" s="56" t="s">
        <v>18</v>
      </c>
      <c r="D42" s="57">
        <v>12</v>
      </c>
      <c r="E42" s="14">
        <v>85.82</v>
      </c>
      <c r="F42" s="14">
        <v>13218</v>
      </c>
      <c r="G42" s="15">
        <v>136124.2512</v>
      </c>
      <c r="H42" s="15">
        <v>161684.87999999998</v>
      </c>
      <c r="I42" s="63">
        <v>113436.87599999999</v>
      </c>
    </row>
    <row r="43" spans="1:10" x14ac:dyDescent="0.2">
      <c r="A43" s="67"/>
      <c r="B43" s="67"/>
      <c r="C43" s="56" t="s">
        <v>81</v>
      </c>
      <c r="D43" s="57">
        <v>5.67</v>
      </c>
      <c r="E43" s="14">
        <v>42.95</v>
      </c>
      <c r="F43" s="14">
        <v>5065170.71</v>
      </c>
      <c r="G43" s="15">
        <v>9457269.7620658856</v>
      </c>
      <c r="H43" s="15">
        <v>9457269.7620658856</v>
      </c>
      <c r="I43" s="63">
        <v>9457269.7620658856</v>
      </c>
    </row>
    <row r="44" spans="1:10" x14ac:dyDescent="0.2">
      <c r="A44" s="67"/>
      <c r="B44" s="67"/>
      <c r="C44" s="56" t="s">
        <v>86</v>
      </c>
      <c r="D44" s="57">
        <v>157</v>
      </c>
      <c r="E44" s="14">
        <v>17.399999999999999</v>
      </c>
      <c r="F44" s="14"/>
      <c r="G44" s="15">
        <v>0</v>
      </c>
      <c r="H44" s="15">
        <v>0</v>
      </c>
      <c r="I44" s="63">
        <v>0</v>
      </c>
    </row>
    <row r="45" spans="1:10" x14ac:dyDescent="0.2">
      <c r="A45" s="67"/>
      <c r="B45" s="67"/>
      <c r="C45" s="56" t="s">
        <v>82</v>
      </c>
      <c r="D45" s="57">
        <v>18</v>
      </c>
      <c r="E45" s="14">
        <v>36.880000000000003</v>
      </c>
      <c r="F45" s="14">
        <v>7574227.9642232154</v>
      </c>
      <c r="G45" s="15">
        <v>43688947.947989009</v>
      </c>
      <c r="H45" s="15">
        <v>46286779.933640853</v>
      </c>
      <c r="I45" s="63">
        <v>39274914.121645518</v>
      </c>
    </row>
    <row r="46" spans="1:10" x14ac:dyDescent="0.2">
      <c r="A46" s="67"/>
      <c r="B46" s="67"/>
      <c r="C46" s="56" t="s">
        <v>51</v>
      </c>
      <c r="D46" s="57">
        <v>205.85</v>
      </c>
      <c r="E46" s="14">
        <v>46.2</v>
      </c>
      <c r="F46" s="14">
        <v>11591.920000000002</v>
      </c>
      <c r="G46" s="15">
        <v>1087429.9388774978</v>
      </c>
      <c r="H46" s="15">
        <v>4048132.2263951185</v>
      </c>
      <c r="I46" s="63">
        <v>399843.39337034407</v>
      </c>
    </row>
    <row r="47" spans="1:10" x14ac:dyDescent="0.2">
      <c r="A47" s="67"/>
      <c r="B47" s="67"/>
      <c r="C47" s="56" t="s">
        <v>55</v>
      </c>
      <c r="D47" s="57">
        <v>421.23</v>
      </c>
      <c r="E47" s="14">
        <v>41.43</v>
      </c>
      <c r="F47" s="14">
        <v>1377</v>
      </c>
      <c r="G47" s="15">
        <v>210293.50109298035</v>
      </c>
      <c r="H47" s="15">
        <v>210293.50109298035</v>
      </c>
      <c r="I47" s="63">
        <v>210293.50109298035</v>
      </c>
    </row>
    <row r="48" spans="1:10" x14ac:dyDescent="0.2">
      <c r="A48" s="67"/>
      <c r="B48" s="67"/>
      <c r="C48" s="56" t="s">
        <v>23</v>
      </c>
      <c r="D48" s="57">
        <v>10.06</v>
      </c>
      <c r="E48" s="14">
        <v>31.25</v>
      </c>
      <c r="F48" s="14">
        <v>4581</v>
      </c>
      <c r="G48" s="15">
        <v>14401.518750000001</v>
      </c>
      <c r="H48" s="15">
        <v>23892.500000000004</v>
      </c>
      <c r="I48" s="63">
        <v>11521.843750000002</v>
      </c>
    </row>
    <row r="49" spans="1:9" x14ac:dyDescent="0.2">
      <c r="A49" s="67"/>
      <c r="B49" s="67"/>
      <c r="C49" s="56" t="s">
        <v>52</v>
      </c>
      <c r="D49" s="57">
        <v>12.49</v>
      </c>
      <c r="E49" s="14">
        <v>72.650000000000006</v>
      </c>
      <c r="F49" s="14">
        <v>4386.2</v>
      </c>
      <c r="G49" s="15">
        <v>38984.406590356506</v>
      </c>
      <c r="H49" s="15">
        <v>177450.42037163134</v>
      </c>
      <c r="I49" s="63">
        <v>20941.119888666901</v>
      </c>
    </row>
    <row r="50" spans="1:9" x14ac:dyDescent="0.2">
      <c r="A50" s="67"/>
      <c r="B50" s="67"/>
      <c r="C50" s="56" t="s">
        <v>75</v>
      </c>
      <c r="D50" s="57">
        <v>1.26</v>
      </c>
      <c r="E50" s="14">
        <v>35.21</v>
      </c>
      <c r="F50" s="14">
        <v>118064</v>
      </c>
      <c r="G50" s="15">
        <v>52378.621344000007</v>
      </c>
      <c r="H50" s="15">
        <v>153945.16200000001</v>
      </c>
      <c r="I50" s="63">
        <v>47228.334930000005</v>
      </c>
    </row>
    <row r="51" spans="1:9" x14ac:dyDescent="0.2">
      <c r="A51" s="67"/>
      <c r="B51" s="67"/>
      <c r="C51" s="56" t="s">
        <v>46</v>
      </c>
      <c r="D51" s="57">
        <v>6.38</v>
      </c>
      <c r="E51" s="14">
        <v>43.44</v>
      </c>
      <c r="F51" s="14">
        <v>210599.65264584101</v>
      </c>
      <c r="G51" s="15">
        <v>503941.5763829599</v>
      </c>
      <c r="H51" s="15">
        <v>819708.37660094677</v>
      </c>
      <c r="I51" s="63">
        <v>466425.19091898459</v>
      </c>
    </row>
    <row r="52" spans="1:9" x14ac:dyDescent="0.2">
      <c r="A52" s="67"/>
      <c r="B52" s="67"/>
      <c r="C52" s="56" t="s">
        <v>58</v>
      </c>
      <c r="D52" s="57">
        <v>798.97</v>
      </c>
      <c r="E52" s="14">
        <v>66.040000000000006</v>
      </c>
      <c r="F52" s="14">
        <v>180.64107604915975</v>
      </c>
      <c r="G52" s="15">
        <v>94045.750597030623</v>
      </c>
      <c r="H52" s="15">
        <v>305854.88904716418</v>
      </c>
      <c r="I52" s="63">
        <v>82335.627813816303</v>
      </c>
    </row>
    <row r="53" spans="1:9" x14ac:dyDescent="0.2">
      <c r="A53" s="67"/>
      <c r="B53" s="67"/>
      <c r="C53" s="56" t="s">
        <v>74</v>
      </c>
      <c r="D53" s="57">
        <v>6.41</v>
      </c>
      <c r="E53" s="14">
        <v>16.940000000000001</v>
      </c>
      <c r="F53" s="14">
        <v>921761.17394693394</v>
      </c>
      <c r="G53" s="15">
        <v>792511.08214622457</v>
      </c>
      <c r="H53" s="15">
        <v>979471.04622682941</v>
      </c>
      <c r="I53" s="63">
        <v>758093.009595518</v>
      </c>
    </row>
    <row r="54" spans="1:9" x14ac:dyDescent="0.2">
      <c r="A54" s="67"/>
      <c r="B54" s="67"/>
      <c r="C54" s="56" t="s">
        <v>16</v>
      </c>
      <c r="D54" s="57">
        <v>1.45</v>
      </c>
      <c r="E54" s="14">
        <v>64.02</v>
      </c>
      <c r="F54" s="14">
        <v>34462</v>
      </c>
      <c r="G54" s="15">
        <v>31990.729979999996</v>
      </c>
      <c r="H54" s="15">
        <v>42051.536999999997</v>
      </c>
      <c r="I54" s="63">
        <v>19178.471399999999</v>
      </c>
    </row>
    <row r="55" spans="1:9" x14ac:dyDescent="0.2">
      <c r="A55" s="67"/>
      <c r="B55" s="67"/>
      <c r="C55" s="56" t="s">
        <v>35</v>
      </c>
      <c r="D55" s="57">
        <v>1.35</v>
      </c>
      <c r="E55" s="14">
        <v>16.7</v>
      </c>
      <c r="F55" s="14">
        <v>603676</v>
      </c>
      <c r="G55" s="15">
        <v>136098.7542</v>
      </c>
      <c r="H55" s="15">
        <v>366130.8</v>
      </c>
      <c r="I55" s="63">
        <v>82522.590749999988</v>
      </c>
    </row>
    <row r="56" spans="1:9" x14ac:dyDescent="0.2">
      <c r="A56" s="67"/>
      <c r="B56" s="67"/>
      <c r="C56" s="56" t="s">
        <v>36</v>
      </c>
      <c r="D56" s="57">
        <v>1.23</v>
      </c>
      <c r="E56" s="14">
        <v>11.69</v>
      </c>
      <c r="F56" s="14">
        <v>394954</v>
      </c>
      <c r="G56" s="15">
        <v>56789.250798000001</v>
      </c>
      <c r="H56" s="15">
        <v>202380.20249999998</v>
      </c>
      <c r="I56" s="63">
        <v>52631.074544999996</v>
      </c>
    </row>
    <row r="57" spans="1:9" x14ac:dyDescent="0.2">
      <c r="A57" s="67"/>
      <c r="B57" s="67"/>
      <c r="C57" s="56" t="s">
        <v>38</v>
      </c>
      <c r="D57" s="57">
        <v>1.23</v>
      </c>
      <c r="E57" s="14">
        <v>11.84</v>
      </c>
      <c r="F57" s="14">
        <v>416691</v>
      </c>
      <c r="G57" s="15">
        <v>60683.543712000006</v>
      </c>
      <c r="H57" s="15">
        <v>236506.36800000002</v>
      </c>
      <c r="I57" s="63">
        <v>53306.409120000004</v>
      </c>
    </row>
    <row r="58" spans="1:9" x14ac:dyDescent="0.2">
      <c r="A58" s="67"/>
      <c r="B58" s="67"/>
      <c r="C58" s="56" t="s">
        <v>37</v>
      </c>
      <c r="D58" s="57">
        <v>1.23</v>
      </c>
      <c r="E58" s="14">
        <v>12</v>
      </c>
      <c r="F58" s="14">
        <v>396157</v>
      </c>
      <c r="G58" s="15">
        <v>58472.773199999996</v>
      </c>
      <c r="H58" s="15">
        <v>239702.39999999997</v>
      </c>
      <c r="I58" s="63">
        <v>54026.765999999996</v>
      </c>
    </row>
    <row r="59" spans="1:9" x14ac:dyDescent="0.2">
      <c r="A59" s="67"/>
      <c r="B59" s="67"/>
      <c r="C59" s="56" t="s">
        <v>12</v>
      </c>
      <c r="D59" s="57">
        <v>1.88</v>
      </c>
      <c r="E59" s="14">
        <v>35.729999999999997</v>
      </c>
      <c r="F59" s="14">
        <v>174298</v>
      </c>
      <c r="G59" s="15">
        <v>117080.14975199998</v>
      </c>
      <c r="H59" s="15">
        <v>290923.66439999995</v>
      </c>
      <c r="I59" s="63">
        <v>89251.967879999982</v>
      </c>
    </row>
    <row r="60" spans="1:9" x14ac:dyDescent="0.2">
      <c r="A60" s="67"/>
      <c r="B60" s="67"/>
      <c r="C60" s="56" t="s">
        <v>31</v>
      </c>
      <c r="D60" s="57">
        <v>1.54</v>
      </c>
      <c r="E60" s="14">
        <v>5.44</v>
      </c>
      <c r="F60" s="14">
        <v>297150</v>
      </c>
      <c r="G60" s="15">
        <v>24894.038400000001</v>
      </c>
      <c r="H60" s="15">
        <v>43530.009600000005</v>
      </c>
      <c r="I60" s="63">
        <v>22687.378560000001</v>
      </c>
    </row>
    <row r="61" spans="1:9" x14ac:dyDescent="0.2">
      <c r="A61" s="67"/>
      <c r="B61" s="67"/>
      <c r="C61" s="56" t="s">
        <v>14</v>
      </c>
      <c r="D61" s="57">
        <v>1.17</v>
      </c>
      <c r="E61" s="14">
        <v>8.5500000000000007</v>
      </c>
      <c r="F61" s="14">
        <v>117075</v>
      </c>
      <c r="G61" s="15">
        <v>11711.597625</v>
      </c>
      <c r="H61" s="15">
        <v>31631.066999999999</v>
      </c>
      <c r="I61" s="63">
        <v>9707.8965750000007</v>
      </c>
    </row>
    <row r="62" spans="1:9" x14ac:dyDescent="0.2">
      <c r="A62" s="67"/>
      <c r="B62" s="67"/>
      <c r="C62" s="56" t="s">
        <v>13</v>
      </c>
      <c r="D62" s="57">
        <v>2.0699999999999998</v>
      </c>
      <c r="E62" s="14">
        <v>37</v>
      </c>
      <c r="F62" s="14">
        <v>129990</v>
      </c>
      <c r="G62" s="15">
        <v>99559.340999999986</v>
      </c>
      <c r="H62" s="15">
        <v>252057.68999999997</v>
      </c>
      <c r="I62" s="63">
        <v>77348.240999999995</v>
      </c>
    </row>
    <row r="63" spans="1:9" x14ac:dyDescent="0.2">
      <c r="A63" s="67"/>
      <c r="B63" s="67"/>
      <c r="C63" s="56" t="s">
        <v>56</v>
      </c>
      <c r="D63" s="57">
        <v>284.02</v>
      </c>
      <c r="E63" s="14">
        <v>26.28</v>
      </c>
      <c r="F63" s="14">
        <v>1412.4978286897713</v>
      </c>
      <c r="G63" s="15">
        <v>83204.947219981448</v>
      </c>
      <c r="H63" s="15">
        <v>182336.6555310048</v>
      </c>
      <c r="I63" s="63">
        <v>67877.979178567839</v>
      </c>
    </row>
    <row r="64" spans="1:9" x14ac:dyDescent="0.2">
      <c r="A64" s="67"/>
      <c r="B64" s="67"/>
      <c r="C64" s="56" t="s">
        <v>24</v>
      </c>
      <c r="D64" s="57">
        <v>11.33</v>
      </c>
      <c r="E64" s="14">
        <v>75.2</v>
      </c>
      <c r="F64" s="14">
        <v>11900</v>
      </c>
      <c r="G64" s="15">
        <v>101389.90400000001</v>
      </c>
      <c r="H64" s="15">
        <v>139730.62400000001</v>
      </c>
      <c r="I64" s="63">
        <v>38596.324800000002</v>
      </c>
    </row>
    <row r="65" spans="1:9" x14ac:dyDescent="0.2">
      <c r="A65" s="67"/>
      <c r="B65" s="67"/>
      <c r="C65" s="56" t="s">
        <v>25</v>
      </c>
      <c r="D65" s="57">
        <v>11.26</v>
      </c>
      <c r="E65" s="14">
        <v>72.03</v>
      </c>
      <c r="F65" s="14">
        <v>12023</v>
      </c>
      <c r="G65" s="15">
        <v>97513.479294000004</v>
      </c>
      <c r="H65" s="15">
        <v>133013.4792</v>
      </c>
      <c r="I65" s="63">
        <v>36740.918340000004</v>
      </c>
    </row>
    <row r="66" spans="1:9" x14ac:dyDescent="0.2">
      <c r="A66" s="67"/>
      <c r="B66" s="67"/>
      <c r="C66" s="56" t="s">
        <v>85</v>
      </c>
      <c r="D66" s="57">
        <v>12</v>
      </c>
      <c r="E66" s="14">
        <v>23.52</v>
      </c>
      <c r="F66" s="14">
        <v>6132148.9240723467</v>
      </c>
      <c r="G66" s="15">
        <v>15806827.526711525</v>
      </c>
      <c r="H66" s="15">
        <v>15806827.526711525</v>
      </c>
      <c r="I66" s="63">
        <v>15343765.151536087</v>
      </c>
    </row>
    <row r="67" spans="1:9" x14ac:dyDescent="0.2">
      <c r="A67" s="67"/>
      <c r="B67" s="67"/>
      <c r="C67" s="56" t="s">
        <v>83</v>
      </c>
      <c r="D67" s="57">
        <v>4.6399999999999997</v>
      </c>
      <c r="E67" s="14">
        <v>4.82</v>
      </c>
      <c r="F67" s="14">
        <v>7681768.7213785714</v>
      </c>
      <c r="G67" s="15">
        <v>1499309.2565387178</v>
      </c>
      <c r="H67" s="15">
        <v>1847894.5358831384</v>
      </c>
      <c r="I67" s="63">
        <v>1482410.6820989724</v>
      </c>
    </row>
    <row r="68" spans="1:9" x14ac:dyDescent="0.2">
      <c r="A68" s="67"/>
      <c r="B68" s="67"/>
      <c r="C68" s="56" t="s">
        <v>11</v>
      </c>
      <c r="D68" s="57">
        <v>1.64</v>
      </c>
      <c r="E68" s="14">
        <v>29.44</v>
      </c>
      <c r="F68" s="14">
        <v>30237</v>
      </c>
      <c r="G68" s="15">
        <v>14598.907391999999</v>
      </c>
      <c r="H68" s="15">
        <v>35486.975999999995</v>
      </c>
      <c r="I68" s="63">
        <v>12442.168319999999</v>
      </c>
    </row>
    <row r="69" spans="1:9" x14ac:dyDescent="0.2">
      <c r="A69" s="67"/>
      <c r="B69" s="67"/>
      <c r="C69" s="56" t="s">
        <v>10</v>
      </c>
      <c r="D69" s="57">
        <v>1.74</v>
      </c>
      <c r="E69" s="14">
        <v>64.94</v>
      </c>
      <c r="F69" s="14">
        <v>59246</v>
      </c>
      <c r="G69" s="15">
        <v>66945.373175999994</v>
      </c>
      <c r="H69" s="15">
        <v>165877.54079999999</v>
      </c>
      <c r="I69" s="63">
        <v>58237.932239999995</v>
      </c>
    </row>
    <row r="70" spans="1:9" x14ac:dyDescent="0.2">
      <c r="A70" s="67"/>
      <c r="B70" s="67"/>
      <c r="C70" s="56" t="s">
        <v>7</v>
      </c>
      <c r="D70" s="57">
        <v>1.36</v>
      </c>
      <c r="E70" s="14">
        <v>32.01</v>
      </c>
      <c r="F70" s="14">
        <v>37698</v>
      </c>
      <c r="G70" s="15">
        <v>16411.296527999999</v>
      </c>
      <c r="H70" s="15">
        <v>34696.279199999997</v>
      </c>
      <c r="I70" s="63">
        <v>12239.47164</v>
      </c>
    </row>
    <row r="71" spans="1:9" x14ac:dyDescent="0.2">
      <c r="A71" s="67"/>
      <c r="B71" s="67"/>
      <c r="C71" s="56" t="s">
        <v>34</v>
      </c>
      <c r="D71" s="57">
        <v>1.59</v>
      </c>
      <c r="E71" s="14">
        <v>22.65</v>
      </c>
      <c r="F71" s="14">
        <v>21518</v>
      </c>
      <c r="G71" s="15">
        <v>7749.3849299999993</v>
      </c>
      <c r="H71" s="15">
        <v>21824.181</v>
      </c>
      <c r="I71" s="63">
        <v>4993.2717750000002</v>
      </c>
    </row>
    <row r="72" spans="1:9" x14ac:dyDescent="0.2">
      <c r="A72" s="67"/>
      <c r="B72" s="67"/>
      <c r="C72" s="56" t="s">
        <v>39</v>
      </c>
      <c r="D72" s="57">
        <v>1.36</v>
      </c>
      <c r="E72" s="14">
        <v>14.87</v>
      </c>
      <c r="F72" s="14">
        <v>110820</v>
      </c>
      <c r="G72" s="15">
        <v>22411.350240000003</v>
      </c>
      <c r="H72" s="15">
        <v>51993.847200000004</v>
      </c>
      <c r="I72" s="63">
        <v>18437.491440000002</v>
      </c>
    </row>
    <row r="73" spans="1:9" x14ac:dyDescent="0.2">
      <c r="A73" s="67"/>
      <c r="B73" s="67"/>
      <c r="C73" s="56" t="s">
        <v>78</v>
      </c>
      <c r="D73" s="57">
        <v>6.86</v>
      </c>
      <c r="E73" s="14">
        <v>20.14</v>
      </c>
      <c r="F73" s="14">
        <v>710244.20717277483</v>
      </c>
      <c r="G73" s="15">
        <v>768241.1664223125</v>
      </c>
      <c r="H73" s="15">
        <v>768241.1664223125</v>
      </c>
      <c r="I73" s="63">
        <v>624504.36090826837</v>
      </c>
    </row>
    <row r="74" spans="1:9" x14ac:dyDescent="0.2">
      <c r="A74" s="67"/>
      <c r="B74" s="67"/>
      <c r="C74" s="56" t="s">
        <v>6</v>
      </c>
      <c r="D74" s="57">
        <v>2.13</v>
      </c>
      <c r="E74" s="14">
        <v>60.56</v>
      </c>
      <c r="F74" s="14">
        <v>71195</v>
      </c>
      <c r="G74" s="15">
        <v>91836.42396</v>
      </c>
      <c r="H74" s="15">
        <v>171302.43839999998</v>
      </c>
      <c r="I74" s="63">
        <v>94293.736799999999</v>
      </c>
    </row>
    <row r="75" spans="1:9" x14ac:dyDescent="0.2">
      <c r="A75" s="67"/>
      <c r="B75" s="47" t="s">
        <v>117</v>
      </c>
      <c r="C75" s="48"/>
      <c r="D75" s="52">
        <v>39.640677966101705</v>
      </c>
      <c r="E75" s="53">
        <v>32.810508474576281</v>
      </c>
      <c r="F75" s="53">
        <v>63684913.085556738</v>
      </c>
      <c r="G75" s="61">
        <v>99658129.719764963</v>
      </c>
      <c r="H75" s="61">
        <v>113765166.19585171</v>
      </c>
      <c r="I75" s="62">
        <v>86482623.424428567</v>
      </c>
    </row>
    <row r="76" spans="1:9" x14ac:dyDescent="0.2">
      <c r="A76" s="67"/>
      <c r="B76" s="47" t="s">
        <v>20</v>
      </c>
      <c r="C76" s="48"/>
      <c r="D76" s="52">
        <v>1</v>
      </c>
      <c r="E76" s="53">
        <v>28.543333333333337</v>
      </c>
      <c r="F76" s="53">
        <v>14910637</v>
      </c>
      <c r="G76" s="61">
        <v>4879987.7533999998</v>
      </c>
      <c r="H76" s="61">
        <v>5098051.1459999997</v>
      </c>
      <c r="I76" s="62">
        <v>5059385.3114999998</v>
      </c>
    </row>
    <row r="77" spans="1:9" x14ac:dyDescent="0.2">
      <c r="A77" s="67"/>
      <c r="B77" s="47" t="s">
        <v>59</v>
      </c>
      <c r="C77" s="48"/>
      <c r="D77" s="52">
        <v>2.3065517241379307</v>
      </c>
      <c r="E77" s="53">
        <v>36.39103448275862</v>
      </c>
      <c r="F77" s="53">
        <v>1709733.3389551574</v>
      </c>
      <c r="G77" s="61">
        <v>1160810.2710412596</v>
      </c>
      <c r="H77" s="61">
        <v>1939314.2805611757</v>
      </c>
      <c r="I77" s="62">
        <v>675101.42945503816</v>
      </c>
    </row>
    <row r="78" spans="1:9" x14ac:dyDescent="0.2">
      <c r="A78" s="67"/>
      <c r="B78" s="47" t="s">
        <v>22</v>
      </c>
      <c r="C78" s="48"/>
      <c r="D78" s="52">
        <v>2.6945454545454548</v>
      </c>
      <c r="E78" s="53">
        <v>37.552727272727275</v>
      </c>
      <c r="F78" s="53">
        <v>1331125</v>
      </c>
      <c r="G78" s="61">
        <v>866325.21106899995</v>
      </c>
      <c r="H78" s="61">
        <v>1579203.1511999995</v>
      </c>
      <c r="I78" s="62">
        <v>599920.79507500015</v>
      </c>
    </row>
    <row r="79" spans="1:9" x14ac:dyDescent="0.2">
      <c r="A79" s="67"/>
      <c r="B79" s="47" t="s">
        <v>26</v>
      </c>
      <c r="C79" s="48"/>
      <c r="D79" s="52">
        <v>2.4936363636363641</v>
      </c>
      <c r="E79" s="53">
        <v>28.965454545454552</v>
      </c>
      <c r="F79" s="53">
        <v>1353687</v>
      </c>
      <c r="G79" s="61">
        <v>655907.87442899996</v>
      </c>
      <c r="H79" s="61">
        <v>1095605.8562000003</v>
      </c>
      <c r="I79" s="62">
        <v>452263.46481999994</v>
      </c>
    </row>
    <row r="80" spans="1:9" x14ac:dyDescent="0.2">
      <c r="A80" s="67"/>
      <c r="B80" s="47" t="s">
        <v>17</v>
      </c>
      <c r="C80" s="48"/>
      <c r="D80" s="52">
        <v>1.3885185185185185</v>
      </c>
      <c r="E80" s="53">
        <v>35.907777777777781</v>
      </c>
      <c r="F80" s="53">
        <v>13936676</v>
      </c>
      <c r="G80" s="61">
        <v>2518492.0790570006</v>
      </c>
      <c r="H80" s="61">
        <v>5394416.3014999991</v>
      </c>
      <c r="I80" s="62">
        <v>1907648.8128100005</v>
      </c>
    </row>
    <row r="81" spans="1:10" x14ac:dyDescent="0.2">
      <c r="A81" s="54" t="s">
        <v>107</v>
      </c>
      <c r="B81" s="55"/>
      <c r="C81" s="55"/>
      <c r="D81" s="52">
        <v>24.772260869565219</v>
      </c>
      <c r="E81" s="53">
        <v>32.472565217391299</v>
      </c>
      <c r="F81" s="53">
        <v>108518806.35878375</v>
      </c>
      <c r="G81" s="61">
        <v>121891349.59256887</v>
      </c>
      <c r="H81" s="61">
        <v>148289516.02061883</v>
      </c>
      <c r="I81" s="62">
        <v>105687113.17978051</v>
      </c>
    </row>
    <row r="82" spans="1:10" x14ac:dyDescent="0.2">
      <c r="A82" s="47" t="s">
        <v>89</v>
      </c>
      <c r="B82" s="47" t="s">
        <v>29</v>
      </c>
      <c r="C82" s="48"/>
      <c r="D82" s="52">
        <v>239.13333333333335</v>
      </c>
      <c r="E82" s="53">
        <v>37.844999999999999</v>
      </c>
      <c r="F82" s="53">
        <v>1906848.8638581589</v>
      </c>
      <c r="G82" s="61">
        <v>4873949.4429075662</v>
      </c>
      <c r="H82" s="61">
        <v>5102206.1749624368</v>
      </c>
      <c r="I82" s="62">
        <v>4479140.2977673709</v>
      </c>
      <c r="J82" s="6"/>
    </row>
    <row r="83" spans="1:10" x14ac:dyDescent="0.2">
      <c r="A83" s="67"/>
      <c r="B83" s="47" t="s">
        <v>27</v>
      </c>
      <c r="C83" s="48"/>
      <c r="D83" s="52">
        <v>94.17</v>
      </c>
      <c r="E83" s="53">
        <v>51.365000000000002</v>
      </c>
      <c r="F83" s="53">
        <v>1957555.795858159</v>
      </c>
      <c r="G83" s="61">
        <v>2314252.3814802198</v>
      </c>
      <c r="H83" s="61">
        <v>2437016.0007890393</v>
      </c>
      <c r="I83" s="62">
        <v>2235486.8834255352</v>
      </c>
    </row>
    <row r="84" spans="1:10" x14ac:dyDescent="0.2">
      <c r="A84" s="67"/>
      <c r="B84" s="47" t="s">
        <v>20</v>
      </c>
      <c r="C84" s="48"/>
      <c r="D84" s="52">
        <v>1</v>
      </c>
      <c r="E84" s="53">
        <v>27.03166666666667</v>
      </c>
      <c r="F84" s="53">
        <v>14910637</v>
      </c>
      <c r="G84" s="61">
        <v>4885907.8388999999</v>
      </c>
      <c r="H84" s="61">
        <v>5077974.3084999993</v>
      </c>
      <c r="I84" s="62">
        <v>5037283.2779999999</v>
      </c>
    </row>
    <row r="85" spans="1:10" x14ac:dyDescent="0.2">
      <c r="A85" s="67"/>
      <c r="B85" s="47" t="s">
        <v>90</v>
      </c>
      <c r="C85" s="48"/>
      <c r="D85" s="52">
        <v>1.2529166666666667</v>
      </c>
      <c r="E85" s="53">
        <v>40.456666666666671</v>
      </c>
      <c r="F85" s="53">
        <v>12755945</v>
      </c>
      <c r="G85" s="61">
        <v>2344230.1161160003</v>
      </c>
      <c r="H85" s="61">
        <v>7590545.9719000012</v>
      </c>
      <c r="I85" s="62">
        <v>2234429.0781300003</v>
      </c>
    </row>
    <row r="86" spans="1:10" x14ac:dyDescent="0.2">
      <c r="A86" s="67"/>
      <c r="B86" s="47" t="s">
        <v>91</v>
      </c>
      <c r="C86" s="48"/>
      <c r="D86" s="52">
        <v>1.3005555555555557</v>
      </c>
      <c r="E86" s="53">
        <v>44.393888888888888</v>
      </c>
      <c r="F86" s="53">
        <v>7395908</v>
      </c>
      <c r="G86" s="61">
        <v>992271.5798180002</v>
      </c>
      <c r="H86" s="61">
        <v>1459330.4931000001</v>
      </c>
      <c r="I86" s="62">
        <v>782853.27053999994</v>
      </c>
    </row>
    <row r="87" spans="1:10" x14ac:dyDescent="0.2">
      <c r="A87" s="67"/>
      <c r="B87" s="47" t="s">
        <v>59</v>
      </c>
      <c r="C87" s="48"/>
      <c r="D87" s="52">
        <v>2.4074074074074074</v>
      </c>
      <c r="E87" s="53">
        <v>46.666666666666664</v>
      </c>
      <c r="F87" s="53">
        <v>1540478.3389551574</v>
      </c>
      <c r="G87" s="61">
        <v>988054.41349237773</v>
      </c>
      <c r="H87" s="61">
        <v>1937169.2149683526</v>
      </c>
      <c r="I87" s="62">
        <v>693475.50073651143</v>
      </c>
    </row>
    <row r="88" spans="1:10" x14ac:dyDescent="0.2">
      <c r="A88" s="54" t="s">
        <v>99</v>
      </c>
      <c r="B88" s="55"/>
      <c r="C88" s="55"/>
      <c r="D88" s="52">
        <v>22.775999999999996</v>
      </c>
      <c r="E88" s="53">
        <v>42.644352941176464</v>
      </c>
      <c r="F88" s="53">
        <v>40467372.998671472</v>
      </c>
      <c r="G88" s="61">
        <v>16398665.772714162</v>
      </c>
      <c r="H88" s="61">
        <v>23604242.164219826</v>
      </c>
      <c r="I88" s="62">
        <v>15462668.308599416</v>
      </c>
    </row>
    <row r="89" spans="1:10" x14ac:dyDescent="0.2">
      <c r="A89" s="47" t="s">
        <v>92</v>
      </c>
      <c r="B89" s="47" t="s">
        <v>29</v>
      </c>
      <c r="C89" s="48"/>
      <c r="D89" s="52">
        <v>186.13666666666668</v>
      </c>
      <c r="E89" s="53">
        <v>30.246666666666659</v>
      </c>
      <c r="F89" s="53">
        <v>1906848.8638581589</v>
      </c>
      <c r="G89" s="61">
        <v>4033708.3434362328</v>
      </c>
      <c r="H89" s="61">
        <v>4190871.5372961778</v>
      </c>
      <c r="I89" s="62">
        <v>3748249.9830803331</v>
      </c>
    </row>
    <row r="90" spans="1:10" x14ac:dyDescent="0.2">
      <c r="A90" s="67"/>
      <c r="B90" s="47" t="s">
        <v>27</v>
      </c>
      <c r="C90" s="48"/>
      <c r="D90" s="52">
        <v>94.772499999999994</v>
      </c>
      <c r="E90" s="53">
        <v>32.602499999999999</v>
      </c>
      <c r="F90" s="53">
        <v>1957555.795858159</v>
      </c>
      <c r="G90" s="61">
        <v>1505708.5671962169</v>
      </c>
      <c r="H90" s="61">
        <v>1562174.7377720256</v>
      </c>
      <c r="I90" s="62">
        <v>1459347.2150735925</v>
      </c>
    </row>
    <row r="91" spans="1:10" x14ac:dyDescent="0.2">
      <c r="A91" s="67"/>
      <c r="B91" s="47" t="s">
        <v>20</v>
      </c>
      <c r="C91" s="48"/>
      <c r="D91" s="52">
        <v>1</v>
      </c>
      <c r="E91" s="53">
        <v>40.942500000000003</v>
      </c>
      <c r="F91" s="53">
        <v>8357042</v>
      </c>
      <c r="G91" s="61">
        <v>3493774</v>
      </c>
      <c r="H91" s="61">
        <v>3749840.5700000003</v>
      </c>
      <c r="I91" s="62">
        <v>3679652.1195</v>
      </c>
    </row>
    <row r="92" spans="1:10" x14ac:dyDescent="0.2">
      <c r="A92" s="67"/>
      <c r="B92" s="47" t="s">
        <v>93</v>
      </c>
      <c r="C92" s="48"/>
      <c r="D92" s="52">
        <v>10.25</v>
      </c>
      <c r="E92" s="53">
        <v>24.09375</v>
      </c>
      <c r="F92" s="53">
        <v>502757243.14303571</v>
      </c>
      <c r="G92" s="61">
        <v>30231132.389280628</v>
      </c>
      <c r="H92" s="61">
        <v>45624325.951460086</v>
      </c>
      <c r="I92" s="62">
        <v>25495946.271676578</v>
      </c>
    </row>
    <row r="93" spans="1:10" x14ac:dyDescent="0.2">
      <c r="A93" s="54" t="s">
        <v>100</v>
      </c>
      <c r="B93" s="55"/>
      <c r="C93" s="55"/>
      <c r="D93" s="52">
        <v>39.737173913043485</v>
      </c>
      <c r="E93" s="53">
        <v>27.10130434782609</v>
      </c>
      <c r="F93" s="53">
        <v>514978689.80275202</v>
      </c>
      <c r="G93" s="61">
        <v>39264323.299913071</v>
      </c>
      <c r="H93" s="61">
        <v>55127212.796528295</v>
      </c>
      <c r="I93" s="62">
        <v>34383195.589330494</v>
      </c>
    </row>
    <row r="94" spans="1:10" x14ac:dyDescent="0.2">
      <c r="A94" s="58" t="s">
        <v>94</v>
      </c>
      <c r="B94" s="68"/>
      <c r="C94" s="68"/>
      <c r="D94" s="59">
        <v>21.670897435897423</v>
      </c>
      <c r="E94" s="60">
        <v>33.631955128205114</v>
      </c>
      <c r="F94" s="60">
        <v>888132098.65702176</v>
      </c>
      <c r="G94" s="64">
        <v>355562710.35296756</v>
      </c>
      <c r="H94" s="64">
        <v>513230097.75497204</v>
      </c>
      <c r="I94" s="65">
        <v>311617928.5522722</v>
      </c>
    </row>
    <row r="95" spans="1:10" x14ac:dyDescent="0.2">
      <c r="A95"/>
      <c r="B95"/>
      <c r="C95"/>
      <c r="D95"/>
      <c r="E95"/>
      <c r="F95"/>
    </row>
    <row r="96" spans="1:10" x14ac:dyDescent="0.2">
      <c r="A96"/>
      <c r="B96"/>
      <c r="C96"/>
      <c r="D96"/>
      <c r="E96"/>
      <c r="F96"/>
    </row>
    <row r="97" spans="1:6" x14ac:dyDescent="0.2">
      <c r="A97"/>
      <c r="B97"/>
      <c r="C97"/>
      <c r="D97"/>
      <c r="E97"/>
      <c r="F97"/>
    </row>
    <row r="98" spans="1:6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  <row r="201" spans="1:6" x14ac:dyDescent="0.2">
      <c r="A201"/>
      <c r="B201"/>
      <c r="C201"/>
      <c r="D201"/>
      <c r="E201"/>
      <c r="F201"/>
    </row>
    <row r="202" spans="1:6" x14ac:dyDescent="0.2">
      <c r="A202"/>
      <c r="B202"/>
      <c r="C202"/>
      <c r="D202"/>
      <c r="E202"/>
      <c r="F202"/>
    </row>
    <row r="203" spans="1:6" x14ac:dyDescent="0.2">
      <c r="A203"/>
      <c r="B203"/>
      <c r="C203"/>
      <c r="D203"/>
      <c r="E203"/>
      <c r="F203"/>
    </row>
    <row r="204" spans="1:6" x14ac:dyDescent="0.2">
      <c r="A204"/>
      <c r="B204"/>
      <c r="C204"/>
      <c r="D204"/>
      <c r="E204"/>
      <c r="F204"/>
    </row>
    <row r="205" spans="1:6" x14ac:dyDescent="0.2">
      <c r="A205"/>
      <c r="B205"/>
      <c r="C205"/>
      <c r="D205"/>
      <c r="E205"/>
      <c r="F205"/>
    </row>
    <row r="206" spans="1:6" x14ac:dyDescent="0.2">
      <c r="A206"/>
      <c r="B206"/>
      <c r="C206"/>
      <c r="D206"/>
      <c r="E206"/>
      <c r="F206"/>
    </row>
    <row r="207" spans="1:6" x14ac:dyDescent="0.2">
      <c r="A207"/>
      <c r="B207"/>
      <c r="C207"/>
      <c r="D207"/>
      <c r="E207"/>
      <c r="F207"/>
    </row>
    <row r="208" spans="1:6" x14ac:dyDescent="0.2">
      <c r="A208"/>
      <c r="B208"/>
      <c r="C208"/>
      <c r="D208"/>
      <c r="E208"/>
      <c r="F208"/>
    </row>
    <row r="209" spans="1:6" x14ac:dyDescent="0.2">
      <c r="A209"/>
      <c r="B209"/>
      <c r="C209"/>
      <c r="D209"/>
      <c r="E209"/>
      <c r="F209"/>
    </row>
    <row r="210" spans="1:6" x14ac:dyDescent="0.2">
      <c r="A210"/>
      <c r="B210"/>
      <c r="C210"/>
      <c r="D210"/>
      <c r="E210"/>
      <c r="F210"/>
    </row>
    <row r="211" spans="1:6" x14ac:dyDescent="0.2">
      <c r="A211"/>
      <c r="B211"/>
      <c r="C211"/>
      <c r="D211"/>
      <c r="E211"/>
      <c r="F211"/>
    </row>
    <row r="212" spans="1:6" x14ac:dyDescent="0.2">
      <c r="A212"/>
      <c r="B212"/>
      <c r="C212"/>
      <c r="D212"/>
      <c r="E212"/>
      <c r="F212"/>
    </row>
    <row r="213" spans="1:6" x14ac:dyDescent="0.2">
      <c r="A213"/>
      <c r="B213"/>
      <c r="C213"/>
      <c r="D213"/>
      <c r="E213"/>
      <c r="F213"/>
    </row>
    <row r="214" spans="1:6" x14ac:dyDescent="0.2">
      <c r="A214"/>
      <c r="B214"/>
      <c r="C214"/>
      <c r="D214"/>
      <c r="E214"/>
      <c r="F214"/>
    </row>
    <row r="215" spans="1:6" x14ac:dyDescent="0.2">
      <c r="A215"/>
      <c r="B215"/>
      <c r="C215"/>
      <c r="D215"/>
      <c r="E215"/>
      <c r="F215"/>
    </row>
    <row r="216" spans="1:6" x14ac:dyDescent="0.2">
      <c r="A216"/>
      <c r="B216"/>
      <c r="C216"/>
      <c r="D216"/>
      <c r="E216"/>
      <c r="F216"/>
    </row>
    <row r="217" spans="1:6" x14ac:dyDescent="0.2">
      <c r="A217"/>
      <c r="B217"/>
      <c r="C217"/>
      <c r="D217"/>
      <c r="E217"/>
      <c r="F217"/>
    </row>
    <row r="218" spans="1:6" x14ac:dyDescent="0.2">
      <c r="A218"/>
      <c r="B218"/>
      <c r="C218"/>
      <c r="D218"/>
      <c r="E218"/>
      <c r="F218"/>
    </row>
    <row r="219" spans="1:6" x14ac:dyDescent="0.2">
      <c r="A219"/>
      <c r="B219"/>
      <c r="C219"/>
      <c r="D219"/>
      <c r="E219"/>
      <c r="F219"/>
    </row>
    <row r="220" spans="1:6" x14ac:dyDescent="0.2">
      <c r="A220"/>
      <c r="B220"/>
      <c r="C220"/>
      <c r="D220"/>
      <c r="E220"/>
      <c r="F220"/>
    </row>
    <row r="221" spans="1:6" x14ac:dyDescent="0.2">
      <c r="A221"/>
      <c r="B221"/>
      <c r="C221"/>
      <c r="D221"/>
      <c r="E221"/>
      <c r="F221"/>
    </row>
    <row r="222" spans="1:6" x14ac:dyDescent="0.2">
      <c r="A222"/>
      <c r="B222"/>
      <c r="C222"/>
      <c r="D222"/>
      <c r="E222"/>
      <c r="F222"/>
    </row>
    <row r="223" spans="1:6" x14ac:dyDescent="0.2">
      <c r="A223"/>
      <c r="B223"/>
      <c r="C223"/>
      <c r="D223"/>
      <c r="E223"/>
      <c r="F223"/>
    </row>
    <row r="224" spans="1:6" x14ac:dyDescent="0.2">
      <c r="A224"/>
      <c r="B224"/>
      <c r="C224"/>
      <c r="D224"/>
      <c r="E224"/>
      <c r="F224"/>
    </row>
    <row r="225" spans="1:6" x14ac:dyDescent="0.2">
      <c r="A225"/>
      <c r="B225"/>
      <c r="C225"/>
      <c r="D225"/>
      <c r="E225"/>
      <c r="F225"/>
    </row>
    <row r="226" spans="1:6" x14ac:dyDescent="0.2">
      <c r="A226"/>
      <c r="B226"/>
      <c r="C226"/>
      <c r="D226"/>
      <c r="E226"/>
      <c r="F226"/>
    </row>
    <row r="227" spans="1:6" x14ac:dyDescent="0.2">
      <c r="A227"/>
      <c r="B227"/>
      <c r="C227"/>
      <c r="D227"/>
      <c r="E227"/>
      <c r="F227"/>
    </row>
    <row r="228" spans="1:6" x14ac:dyDescent="0.2">
      <c r="A228"/>
      <c r="B228"/>
      <c r="C228"/>
      <c r="D228"/>
      <c r="E228"/>
      <c r="F228"/>
    </row>
    <row r="229" spans="1:6" x14ac:dyDescent="0.2">
      <c r="A229"/>
      <c r="B229"/>
      <c r="C229"/>
      <c r="D229"/>
      <c r="E229"/>
      <c r="F229"/>
    </row>
    <row r="230" spans="1:6" x14ac:dyDescent="0.2">
      <c r="A230"/>
      <c r="B230"/>
      <c r="C230"/>
      <c r="D230"/>
      <c r="E230"/>
      <c r="F230"/>
    </row>
    <row r="231" spans="1:6" x14ac:dyDescent="0.2">
      <c r="A231"/>
      <c r="B231"/>
      <c r="C231"/>
      <c r="D231"/>
      <c r="E231"/>
      <c r="F231"/>
    </row>
    <row r="232" spans="1:6" x14ac:dyDescent="0.2">
      <c r="A232"/>
      <c r="B232"/>
      <c r="C232"/>
      <c r="D232"/>
      <c r="E232"/>
      <c r="F232"/>
    </row>
    <row r="233" spans="1:6" x14ac:dyDescent="0.2">
      <c r="A233"/>
      <c r="B233"/>
      <c r="C233"/>
      <c r="D233"/>
      <c r="E233"/>
      <c r="F233"/>
    </row>
    <row r="234" spans="1:6" x14ac:dyDescent="0.2">
      <c r="A234"/>
      <c r="B234"/>
      <c r="C234"/>
      <c r="D234"/>
      <c r="E234"/>
      <c r="F234"/>
    </row>
    <row r="235" spans="1:6" x14ac:dyDescent="0.2">
      <c r="A235"/>
      <c r="B235"/>
      <c r="C235"/>
      <c r="D235"/>
      <c r="E235"/>
      <c r="F235"/>
    </row>
    <row r="236" spans="1:6" x14ac:dyDescent="0.2">
      <c r="A236"/>
      <c r="B236"/>
      <c r="C236"/>
      <c r="D236"/>
      <c r="E236"/>
      <c r="F236"/>
    </row>
    <row r="237" spans="1:6" x14ac:dyDescent="0.2">
      <c r="A237"/>
      <c r="B237"/>
      <c r="C237"/>
      <c r="D237"/>
      <c r="E237"/>
      <c r="F237"/>
    </row>
    <row r="238" spans="1:6" x14ac:dyDescent="0.2">
      <c r="A238"/>
      <c r="B238"/>
      <c r="C238"/>
      <c r="D238"/>
      <c r="E238"/>
      <c r="F238"/>
    </row>
    <row r="239" spans="1:6" x14ac:dyDescent="0.2">
      <c r="A239"/>
      <c r="B239"/>
      <c r="C239"/>
      <c r="D239"/>
      <c r="E239"/>
      <c r="F239"/>
    </row>
    <row r="240" spans="1:6" x14ac:dyDescent="0.2">
      <c r="A240"/>
      <c r="B240"/>
      <c r="C240"/>
      <c r="D240"/>
      <c r="E240"/>
      <c r="F240"/>
    </row>
    <row r="241" spans="1:6" x14ac:dyDescent="0.2">
      <c r="A241"/>
      <c r="B241"/>
      <c r="C241"/>
      <c r="D241"/>
      <c r="E241"/>
      <c r="F241"/>
    </row>
    <row r="242" spans="1:6" x14ac:dyDescent="0.2">
      <c r="A242"/>
      <c r="B242"/>
      <c r="C242"/>
      <c r="D242"/>
      <c r="E242"/>
      <c r="F242"/>
    </row>
    <row r="243" spans="1:6" x14ac:dyDescent="0.2">
      <c r="A243"/>
      <c r="B243"/>
      <c r="C243"/>
      <c r="D243"/>
      <c r="E243"/>
      <c r="F243"/>
    </row>
    <row r="244" spans="1:6" x14ac:dyDescent="0.2">
      <c r="A244"/>
      <c r="B244"/>
      <c r="C244"/>
      <c r="D244"/>
      <c r="E244"/>
      <c r="F244"/>
    </row>
    <row r="245" spans="1:6" x14ac:dyDescent="0.2">
      <c r="A245"/>
      <c r="B245"/>
      <c r="C245"/>
      <c r="D245"/>
      <c r="E245"/>
      <c r="F245"/>
    </row>
    <row r="246" spans="1:6" x14ac:dyDescent="0.2">
      <c r="A246"/>
      <c r="B246"/>
      <c r="C246"/>
      <c r="D246"/>
      <c r="E246"/>
      <c r="F246"/>
    </row>
    <row r="247" spans="1:6" x14ac:dyDescent="0.2">
      <c r="A247"/>
      <c r="B247"/>
      <c r="C247"/>
      <c r="D247"/>
      <c r="E247"/>
      <c r="F247"/>
    </row>
    <row r="248" spans="1:6" x14ac:dyDescent="0.2">
      <c r="A248"/>
      <c r="B248"/>
      <c r="C248"/>
      <c r="D248"/>
      <c r="E248"/>
      <c r="F248"/>
    </row>
    <row r="249" spans="1:6" x14ac:dyDescent="0.2">
      <c r="A249"/>
      <c r="B249"/>
      <c r="C249"/>
      <c r="D249"/>
      <c r="E249"/>
      <c r="F249"/>
    </row>
    <row r="250" spans="1:6" x14ac:dyDescent="0.2">
      <c r="A250"/>
      <c r="B250"/>
      <c r="C250"/>
      <c r="D250"/>
      <c r="E250"/>
      <c r="F250"/>
    </row>
    <row r="251" spans="1:6" x14ac:dyDescent="0.2">
      <c r="A251"/>
      <c r="B251"/>
      <c r="C251"/>
      <c r="D251"/>
      <c r="E251"/>
      <c r="F251"/>
    </row>
    <row r="252" spans="1:6" x14ac:dyDescent="0.2">
      <c r="A252"/>
      <c r="B252"/>
      <c r="C252"/>
      <c r="D252"/>
      <c r="E252"/>
      <c r="F252"/>
    </row>
    <row r="253" spans="1:6" x14ac:dyDescent="0.2">
      <c r="A253"/>
      <c r="B253"/>
      <c r="C253"/>
      <c r="D253"/>
      <c r="E253"/>
      <c r="F253"/>
    </row>
    <row r="254" spans="1:6" x14ac:dyDescent="0.2">
      <c r="A254"/>
      <c r="B254"/>
      <c r="C254"/>
      <c r="D254"/>
      <c r="E254"/>
      <c r="F254"/>
    </row>
    <row r="255" spans="1:6" x14ac:dyDescent="0.2">
      <c r="A255"/>
      <c r="B255"/>
      <c r="C255"/>
      <c r="D255"/>
      <c r="E255"/>
      <c r="F255"/>
    </row>
    <row r="256" spans="1:6" x14ac:dyDescent="0.2">
      <c r="A256"/>
      <c r="B256"/>
      <c r="C256"/>
      <c r="D256"/>
      <c r="E256"/>
      <c r="F256"/>
    </row>
    <row r="257" spans="1:6" x14ac:dyDescent="0.2">
      <c r="A257"/>
      <c r="B257"/>
      <c r="C257"/>
      <c r="D257"/>
      <c r="E257"/>
      <c r="F257"/>
    </row>
    <row r="258" spans="1:6" x14ac:dyDescent="0.2">
      <c r="A258"/>
      <c r="B258"/>
      <c r="C258"/>
      <c r="D258"/>
      <c r="E258"/>
      <c r="F258"/>
    </row>
    <row r="259" spans="1:6" x14ac:dyDescent="0.2">
      <c r="A259"/>
      <c r="B259"/>
      <c r="C259"/>
      <c r="D259"/>
      <c r="E259"/>
      <c r="F259"/>
    </row>
    <row r="260" spans="1:6" x14ac:dyDescent="0.2">
      <c r="A260"/>
      <c r="B260"/>
      <c r="C260"/>
      <c r="D260"/>
      <c r="E260"/>
      <c r="F260"/>
    </row>
    <row r="261" spans="1:6" x14ac:dyDescent="0.2">
      <c r="A261"/>
      <c r="B261"/>
      <c r="C261"/>
      <c r="D261"/>
      <c r="E261"/>
      <c r="F261"/>
    </row>
    <row r="262" spans="1:6" x14ac:dyDescent="0.2">
      <c r="A262"/>
      <c r="B262"/>
      <c r="C262"/>
      <c r="D262"/>
      <c r="E262"/>
      <c r="F262"/>
    </row>
    <row r="263" spans="1:6" x14ac:dyDescent="0.2">
      <c r="A263"/>
      <c r="B263"/>
      <c r="C263"/>
      <c r="D263"/>
      <c r="E263"/>
      <c r="F263"/>
    </row>
    <row r="264" spans="1:6" x14ac:dyDescent="0.2">
      <c r="A264"/>
      <c r="B264"/>
      <c r="C264"/>
      <c r="D264"/>
      <c r="E264"/>
      <c r="F264"/>
    </row>
    <row r="265" spans="1:6" x14ac:dyDescent="0.2">
      <c r="A265"/>
      <c r="B265"/>
      <c r="C265"/>
      <c r="D265"/>
      <c r="E265"/>
      <c r="F265"/>
    </row>
    <row r="266" spans="1:6" x14ac:dyDescent="0.2">
      <c r="A266"/>
      <c r="B266"/>
      <c r="C266"/>
      <c r="D266"/>
      <c r="E266"/>
      <c r="F266"/>
    </row>
    <row r="267" spans="1:6" x14ac:dyDescent="0.2">
      <c r="A267"/>
      <c r="B267"/>
      <c r="C267"/>
      <c r="D267"/>
      <c r="E267"/>
      <c r="F267"/>
    </row>
    <row r="268" spans="1:6" x14ac:dyDescent="0.2">
      <c r="A268"/>
      <c r="B268"/>
      <c r="C268"/>
      <c r="D268"/>
      <c r="E268"/>
      <c r="F268"/>
    </row>
    <row r="269" spans="1:6" x14ac:dyDescent="0.2">
      <c r="A269"/>
      <c r="B269"/>
      <c r="C269"/>
      <c r="D269"/>
      <c r="E269"/>
      <c r="F269"/>
    </row>
    <row r="270" spans="1:6" x14ac:dyDescent="0.2">
      <c r="A270"/>
      <c r="B270"/>
      <c r="C270"/>
      <c r="D270"/>
      <c r="E270"/>
      <c r="F270"/>
    </row>
    <row r="271" spans="1:6" x14ac:dyDescent="0.2">
      <c r="A271"/>
      <c r="B271"/>
      <c r="C271"/>
      <c r="D271"/>
      <c r="E271"/>
      <c r="F271"/>
    </row>
    <row r="272" spans="1:6" x14ac:dyDescent="0.2">
      <c r="A272"/>
      <c r="B272"/>
      <c r="C272"/>
      <c r="D272"/>
      <c r="E272"/>
      <c r="F272"/>
    </row>
    <row r="273" spans="1:6" x14ac:dyDescent="0.2">
      <c r="A273"/>
      <c r="B273"/>
      <c r="C273"/>
      <c r="D273"/>
      <c r="E273"/>
      <c r="F273"/>
    </row>
    <row r="274" spans="1:6" x14ac:dyDescent="0.2">
      <c r="A274"/>
      <c r="B274"/>
      <c r="C274"/>
      <c r="D274"/>
      <c r="E274"/>
      <c r="F274"/>
    </row>
    <row r="275" spans="1:6" x14ac:dyDescent="0.2">
      <c r="A275"/>
      <c r="B275"/>
      <c r="C275"/>
      <c r="D275"/>
      <c r="E275"/>
      <c r="F275"/>
    </row>
    <row r="276" spans="1:6" x14ac:dyDescent="0.2">
      <c r="A276"/>
      <c r="B276"/>
      <c r="C276"/>
      <c r="D276"/>
      <c r="E276"/>
      <c r="F276"/>
    </row>
    <row r="277" spans="1:6" x14ac:dyDescent="0.2">
      <c r="A277"/>
      <c r="B277"/>
      <c r="C277"/>
      <c r="D277"/>
      <c r="E277"/>
      <c r="F277"/>
    </row>
    <row r="278" spans="1:6" x14ac:dyDescent="0.2">
      <c r="A278"/>
      <c r="B278"/>
      <c r="C278"/>
      <c r="D278"/>
      <c r="E278"/>
      <c r="F278"/>
    </row>
    <row r="279" spans="1:6" x14ac:dyDescent="0.2">
      <c r="A279"/>
      <c r="B279"/>
      <c r="C279"/>
      <c r="D279"/>
      <c r="E279"/>
      <c r="F279"/>
    </row>
    <row r="280" spans="1:6" x14ac:dyDescent="0.2">
      <c r="A280"/>
      <c r="B280"/>
      <c r="C280"/>
      <c r="D280"/>
      <c r="E280"/>
      <c r="F280"/>
    </row>
    <row r="281" spans="1:6" x14ac:dyDescent="0.2">
      <c r="A281"/>
      <c r="B281"/>
      <c r="C281"/>
      <c r="D281"/>
      <c r="E281"/>
      <c r="F281"/>
    </row>
    <row r="282" spans="1:6" x14ac:dyDescent="0.2">
      <c r="A282"/>
      <c r="B282"/>
      <c r="C282"/>
      <c r="D282"/>
      <c r="E282"/>
      <c r="F282"/>
    </row>
    <row r="283" spans="1:6" x14ac:dyDescent="0.2">
      <c r="A283"/>
      <c r="B283"/>
      <c r="C283"/>
      <c r="D283"/>
      <c r="E283"/>
      <c r="F283"/>
    </row>
    <row r="284" spans="1:6" x14ac:dyDescent="0.2">
      <c r="A284"/>
      <c r="B284"/>
      <c r="C284"/>
      <c r="D284"/>
      <c r="E284"/>
      <c r="F284"/>
    </row>
    <row r="285" spans="1:6" x14ac:dyDescent="0.2">
      <c r="A285"/>
      <c r="B285"/>
      <c r="C285"/>
      <c r="D285"/>
      <c r="E285"/>
      <c r="F285"/>
    </row>
    <row r="286" spans="1:6" x14ac:dyDescent="0.2">
      <c r="A286"/>
      <c r="B286"/>
      <c r="C286"/>
      <c r="D286"/>
      <c r="E286"/>
      <c r="F286"/>
    </row>
    <row r="287" spans="1:6" x14ac:dyDescent="0.2">
      <c r="A287"/>
      <c r="B287"/>
      <c r="C287"/>
      <c r="D287"/>
      <c r="E287"/>
      <c r="F287"/>
    </row>
    <row r="288" spans="1:6" x14ac:dyDescent="0.2">
      <c r="A288"/>
      <c r="B288"/>
      <c r="C288"/>
      <c r="D288"/>
      <c r="E288"/>
      <c r="F288"/>
    </row>
    <row r="289" spans="1:6" x14ac:dyDescent="0.2">
      <c r="A289"/>
      <c r="B289"/>
      <c r="C289"/>
      <c r="D289"/>
      <c r="E289"/>
      <c r="F289"/>
    </row>
    <row r="290" spans="1:6" x14ac:dyDescent="0.2">
      <c r="A290"/>
      <c r="B290"/>
      <c r="C290"/>
      <c r="D290"/>
      <c r="E290"/>
      <c r="F290"/>
    </row>
    <row r="291" spans="1:6" x14ac:dyDescent="0.2">
      <c r="A291"/>
      <c r="B291"/>
      <c r="C291"/>
      <c r="D291"/>
      <c r="E291"/>
      <c r="F291"/>
    </row>
    <row r="292" spans="1:6" x14ac:dyDescent="0.2">
      <c r="A292"/>
      <c r="B292"/>
      <c r="C292"/>
      <c r="D292"/>
      <c r="E292"/>
      <c r="F292"/>
    </row>
    <row r="293" spans="1:6" x14ac:dyDescent="0.2">
      <c r="A293"/>
      <c r="B293"/>
      <c r="C293"/>
      <c r="D293"/>
      <c r="E293"/>
      <c r="F293"/>
    </row>
    <row r="294" spans="1:6" x14ac:dyDescent="0.2">
      <c r="A294"/>
      <c r="B294"/>
      <c r="C294"/>
      <c r="D294"/>
      <c r="E294"/>
      <c r="F294"/>
    </row>
    <row r="295" spans="1:6" x14ac:dyDescent="0.2">
      <c r="A295"/>
      <c r="B295"/>
      <c r="C295"/>
      <c r="D295"/>
      <c r="E295"/>
      <c r="F295"/>
    </row>
    <row r="296" spans="1:6" x14ac:dyDescent="0.2">
      <c r="A296"/>
      <c r="B296"/>
      <c r="C296"/>
      <c r="D296"/>
      <c r="E296"/>
      <c r="F296"/>
    </row>
    <row r="297" spans="1:6" x14ac:dyDescent="0.2">
      <c r="A297"/>
      <c r="B297"/>
      <c r="C297"/>
      <c r="D297"/>
      <c r="E297"/>
      <c r="F297"/>
    </row>
    <row r="298" spans="1:6" x14ac:dyDescent="0.2">
      <c r="A298"/>
      <c r="B298"/>
      <c r="C298"/>
      <c r="D298"/>
      <c r="E298"/>
      <c r="F298"/>
    </row>
    <row r="299" spans="1:6" x14ac:dyDescent="0.2">
      <c r="A299"/>
      <c r="B299"/>
      <c r="C299"/>
      <c r="D299"/>
      <c r="E299"/>
      <c r="F299"/>
    </row>
    <row r="300" spans="1:6" x14ac:dyDescent="0.2">
      <c r="A300"/>
      <c r="B300"/>
      <c r="C300"/>
      <c r="D300"/>
      <c r="E300"/>
      <c r="F300"/>
    </row>
    <row r="301" spans="1:6" x14ac:dyDescent="0.2">
      <c r="A301"/>
      <c r="B301"/>
      <c r="C301"/>
      <c r="D301"/>
      <c r="E301"/>
      <c r="F301"/>
    </row>
    <row r="302" spans="1:6" x14ac:dyDescent="0.2">
      <c r="A302"/>
      <c r="B302"/>
      <c r="C302"/>
      <c r="D302"/>
      <c r="E302"/>
      <c r="F302"/>
    </row>
    <row r="303" spans="1:6" x14ac:dyDescent="0.2">
      <c r="A303"/>
      <c r="B303"/>
      <c r="C303"/>
      <c r="D303"/>
      <c r="E303"/>
      <c r="F303"/>
    </row>
    <row r="304" spans="1:6" x14ac:dyDescent="0.2">
      <c r="A304"/>
      <c r="B304"/>
      <c r="C304"/>
      <c r="D304"/>
      <c r="E304"/>
      <c r="F304"/>
    </row>
    <row r="305" spans="1:6" x14ac:dyDescent="0.2">
      <c r="A305"/>
      <c r="B305"/>
      <c r="C305"/>
      <c r="D305"/>
      <c r="E305"/>
      <c r="F305"/>
    </row>
    <row r="306" spans="1:6" x14ac:dyDescent="0.2">
      <c r="A306"/>
      <c r="B306"/>
      <c r="C306"/>
      <c r="D306"/>
      <c r="E306"/>
      <c r="F306"/>
    </row>
    <row r="307" spans="1:6" x14ac:dyDescent="0.2">
      <c r="A307"/>
      <c r="B307"/>
      <c r="C307"/>
      <c r="D307"/>
      <c r="E307"/>
      <c r="F307"/>
    </row>
    <row r="308" spans="1:6" x14ac:dyDescent="0.2">
      <c r="A308"/>
      <c r="B308"/>
      <c r="C308"/>
      <c r="D308"/>
      <c r="E308"/>
      <c r="F308"/>
    </row>
    <row r="309" spans="1:6" x14ac:dyDescent="0.2">
      <c r="A309"/>
      <c r="B309"/>
      <c r="C309"/>
      <c r="D309"/>
      <c r="E309"/>
      <c r="F309"/>
    </row>
    <row r="310" spans="1:6" x14ac:dyDescent="0.2">
      <c r="A310"/>
      <c r="B310"/>
      <c r="C310"/>
      <c r="D310"/>
      <c r="E310"/>
      <c r="F310"/>
    </row>
    <row r="311" spans="1:6" x14ac:dyDescent="0.2">
      <c r="A311"/>
      <c r="B311"/>
      <c r="C311"/>
      <c r="D311"/>
      <c r="E311"/>
      <c r="F311"/>
    </row>
    <row r="312" spans="1:6" x14ac:dyDescent="0.2">
      <c r="A312"/>
      <c r="B312"/>
      <c r="C312"/>
      <c r="D312"/>
      <c r="E312"/>
      <c r="F312"/>
    </row>
    <row r="313" spans="1:6" x14ac:dyDescent="0.2">
      <c r="A313"/>
      <c r="B313"/>
      <c r="C313"/>
      <c r="D313"/>
      <c r="E313"/>
      <c r="F313"/>
    </row>
    <row r="314" spans="1:6" x14ac:dyDescent="0.2">
      <c r="A314"/>
      <c r="B314"/>
      <c r="C314"/>
      <c r="D314"/>
      <c r="E314"/>
      <c r="F314"/>
    </row>
    <row r="315" spans="1:6" x14ac:dyDescent="0.2">
      <c r="A315"/>
      <c r="B315"/>
      <c r="C315"/>
      <c r="D315"/>
      <c r="E315"/>
      <c r="F315"/>
    </row>
    <row r="316" spans="1:6" x14ac:dyDescent="0.2">
      <c r="A316"/>
      <c r="B316"/>
      <c r="C316"/>
      <c r="D316"/>
      <c r="E316"/>
      <c r="F316"/>
    </row>
    <row r="317" spans="1:6" x14ac:dyDescent="0.2">
      <c r="A317"/>
      <c r="B317"/>
      <c r="C317"/>
      <c r="D317"/>
      <c r="E317"/>
      <c r="F317"/>
    </row>
    <row r="318" spans="1:6" x14ac:dyDescent="0.2">
      <c r="A318"/>
      <c r="B318"/>
      <c r="C318"/>
      <c r="D318"/>
      <c r="E318"/>
      <c r="F318"/>
    </row>
    <row r="319" spans="1:6" x14ac:dyDescent="0.2">
      <c r="A319"/>
      <c r="B319"/>
      <c r="C319"/>
      <c r="D319"/>
      <c r="E319"/>
      <c r="F319"/>
    </row>
    <row r="320" spans="1:6" x14ac:dyDescent="0.2">
      <c r="A320"/>
      <c r="B320"/>
      <c r="C320"/>
      <c r="D320"/>
      <c r="E320"/>
      <c r="F320"/>
    </row>
    <row r="321" spans="1:6" x14ac:dyDescent="0.2">
      <c r="A321"/>
      <c r="B321"/>
      <c r="C321"/>
      <c r="D321"/>
      <c r="E321"/>
      <c r="F321"/>
    </row>
    <row r="322" spans="1:6" x14ac:dyDescent="0.2">
      <c r="A322"/>
      <c r="B322"/>
      <c r="C322"/>
      <c r="D322"/>
      <c r="E322"/>
      <c r="F322"/>
    </row>
    <row r="323" spans="1:6" x14ac:dyDescent="0.2">
      <c r="A323"/>
      <c r="B323"/>
      <c r="C323"/>
      <c r="D323"/>
      <c r="E323"/>
      <c r="F323"/>
    </row>
    <row r="324" spans="1:6" x14ac:dyDescent="0.2">
      <c r="A324"/>
      <c r="B324"/>
      <c r="C324"/>
      <c r="D324"/>
      <c r="E324"/>
      <c r="F324"/>
    </row>
    <row r="325" spans="1:6" x14ac:dyDescent="0.2">
      <c r="A325"/>
      <c r="B325"/>
      <c r="C325"/>
      <c r="D325"/>
      <c r="E325"/>
      <c r="F325"/>
    </row>
    <row r="326" spans="1:6" x14ac:dyDescent="0.2">
      <c r="A326"/>
      <c r="B326"/>
      <c r="C326"/>
      <c r="D326"/>
      <c r="E326"/>
      <c r="F326"/>
    </row>
    <row r="327" spans="1:6" x14ac:dyDescent="0.2">
      <c r="A327"/>
      <c r="B327"/>
      <c r="C327"/>
      <c r="D327"/>
      <c r="E327"/>
      <c r="F327"/>
    </row>
    <row r="328" spans="1:6" x14ac:dyDescent="0.2">
      <c r="A328"/>
      <c r="B328"/>
      <c r="C328"/>
      <c r="D328"/>
      <c r="E328"/>
      <c r="F328"/>
    </row>
    <row r="329" spans="1:6" x14ac:dyDescent="0.2">
      <c r="A329"/>
      <c r="B329"/>
      <c r="C329"/>
      <c r="D329"/>
      <c r="E329"/>
      <c r="F329"/>
    </row>
    <row r="330" spans="1:6" x14ac:dyDescent="0.2">
      <c r="A330"/>
      <c r="B330"/>
      <c r="C330"/>
      <c r="D330"/>
      <c r="E330"/>
      <c r="F330"/>
    </row>
    <row r="331" spans="1:6" x14ac:dyDescent="0.2">
      <c r="A331"/>
      <c r="B331"/>
      <c r="C331"/>
      <c r="D331"/>
      <c r="E331"/>
      <c r="F331"/>
    </row>
    <row r="332" spans="1:6" x14ac:dyDescent="0.2">
      <c r="A332"/>
      <c r="B332"/>
      <c r="C332"/>
      <c r="D332"/>
      <c r="E332"/>
      <c r="F332"/>
    </row>
    <row r="333" spans="1:6" x14ac:dyDescent="0.2">
      <c r="A333"/>
      <c r="B333"/>
      <c r="C333"/>
      <c r="D333"/>
      <c r="E333"/>
      <c r="F333"/>
    </row>
    <row r="334" spans="1:6" x14ac:dyDescent="0.2">
      <c r="A334"/>
      <c r="B334"/>
      <c r="C334"/>
      <c r="D334"/>
      <c r="E334"/>
      <c r="F334"/>
    </row>
    <row r="335" spans="1:6" x14ac:dyDescent="0.2">
      <c r="A335"/>
      <c r="B335"/>
      <c r="C335"/>
      <c r="D335"/>
      <c r="E335"/>
      <c r="F335"/>
    </row>
    <row r="336" spans="1:6" x14ac:dyDescent="0.2">
      <c r="A336"/>
      <c r="B336"/>
      <c r="C336"/>
      <c r="D336"/>
      <c r="E336"/>
      <c r="F336"/>
    </row>
    <row r="337" spans="1:6" x14ac:dyDescent="0.2">
      <c r="A337"/>
      <c r="B337"/>
      <c r="C337"/>
      <c r="D337"/>
      <c r="E337"/>
      <c r="F337"/>
    </row>
    <row r="338" spans="1:6" x14ac:dyDescent="0.2">
      <c r="A338"/>
      <c r="B338"/>
      <c r="C338"/>
      <c r="D338"/>
      <c r="E338"/>
      <c r="F338"/>
    </row>
    <row r="339" spans="1:6" x14ac:dyDescent="0.2">
      <c r="A339"/>
      <c r="B339"/>
      <c r="C339"/>
      <c r="D339"/>
      <c r="E339"/>
      <c r="F339"/>
    </row>
    <row r="340" spans="1:6" x14ac:dyDescent="0.2">
      <c r="A340"/>
      <c r="B340"/>
      <c r="C340"/>
      <c r="D340"/>
      <c r="E340"/>
      <c r="F340"/>
    </row>
    <row r="341" spans="1:6" x14ac:dyDescent="0.2">
      <c r="A341"/>
      <c r="B341"/>
      <c r="C341"/>
      <c r="D341"/>
      <c r="E341"/>
      <c r="F341"/>
    </row>
    <row r="342" spans="1:6" x14ac:dyDescent="0.2">
      <c r="A342"/>
      <c r="B342"/>
      <c r="C342"/>
      <c r="D342"/>
      <c r="E342"/>
      <c r="F342"/>
    </row>
    <row r="343" spans="1:6" x14ac:dyDescent="0.2">
      <c r="A343"/>
      <c r="B343"/>
      <c r="C343"/>
      <c r="D343"/>
      <c r="E343"/>
      <c r="F343"/>
    </row>
    <row r="344" spans="1:6" x14ac:dyDescent="0.2">
      <c r="A344"/>
      <c r="B344"/>
      <c r="C344"/>
      <c r="D344"/>
      <c r="E344"/>
      <c r="F344"/>
    </row>
    <row r="345" spans="1:6" x14ac:dyDescent="0.2">
      <c r="A345"/>
      <c r="B345"/>
      <c r="C345"/>
      <c r="D345"/>
      <c r="E345"/>
      <c r="F345"/>
    </row>
    <row r="346" spans="1:6" x14ac:dyDescent="0.2">
      <c r="A346"/>
      <c r="B346"/>
      <c r="C346"/>
      <c r="D346"/>
      <c r="E346"/>
      <c r="F346"/>
    </row>
    <row r="347" spans="1:6" x14ac:dyDescent="0.2">
      <c r="A347"/>
      <c r="B347"/>
      <c r="C347"/>
      <c r="D347"/>
      <c r="E347"/>
      <c r="F347"/>
    </row>
    <row r="348" spans="1:6" x14ac:dyDescent="0.2">
      <c r="A348"/>
      <c r="B348"/>
      <c r="C348"/>
      <c r="D348"/>
      <c r="E348"/>
      <c r="F348"/>
    </row>
    <row r="349" spans="1:6" x14ac:dyDescent="0.2">
      <c r="A349"/>
      <c r="B349"/>
      <c r="C349"/>
      <c r="D349"/>
      <c r="E349"/>
      <c r="F349"/>
    </row>
    <row r="350" spans="1:6" x14ac:dyDescent="0.2">
      <c r="A350"/>
      <c r="B350"/>
      <c r="C350"/>
      <c r="D350"/>
      <c r="E350"/>
      <c r="F350"/>
    </row>
    <row r="351" spans="1:6" x14ac:dyDescent="0.2">
      <c r="A351"/>
      <c r="B351"/>
      <c r="C351"/>
      <c r="D351"/>
      <c r="E351"/>
      <c r="F351"/>
    </row>
    <row r="352" spans="1:6" x14ac:dyDescent="0.2">
      <c r="A352"/>
      <c r="B352"/>
      <c r="C352"/>
      <c r="D352"/>
      <c r="E352"/>
      <c r="F352"/>
    </row>
    <row r="353" spans="1:6" x14ac:dyDescent="0.2">
      <c r="A353"/>
      <c r="B353"/>
      <c r="C353"/>
      <c r="D353"/>
      <c r="E353"/>
      <c r="F353"/>
    </row>
    <row r="354" spans="1:6" x14ac:dyDescent="0.2">
      <c r="A354"/>
      <c r="B354"/>
      <c r="C354"/>
      <c r="D354"/>
      <c r="E354"/>
      <c r="F354"/>
    </row>
    <row r="355" spans="1:6" x14ac:dyDescent="0.2">
      <c r="A355"/>
      <c r="B355"/>
      <c r="C355"/>
      <c r="D355"/>
      <c r="E355"/>
      <c r="F355"/>
    </row>
    <row r="356" spans="1:6" x14ac:dyDescent="0.2">
      <c r="A356"/>
      <c r="B356"/>
      <c r="C356"/>
      <c r="D356"/>
      <c r="E356"/>
      <c r="F356"/>
    </row>
    <row r="357" spans="1:6" x14ac:dyDescent="0.2">
      <c r="A357"/>
      <c r="B357"/>
      <c r="C357"/>
      <c r="D357"/>
      <c r="E357"/>
      <c r="F357"/>
    </row>
    <row r="358" spans="1:6" x14ac:dyDescent="0.2">
      <c r="A358"/>
      <c r="B358"/>
      <c r="C358"/>
      <c r="D358"/>
      <c r="E358"/>
      <c r="F358"/>
    </row>
    <row r="359" spans="1:6" x14ac:dyDescent="0.2">
      <c r="A359"/>
      <c r="B359"/>
      <c r="C359"/>
      <c r="D359"/>
      <c r="E359"/>
      <c r="F359"/>
    </row>
    <row r="360" spans="1:6" x14ac:dyDescent="0.2">
      <c r="A360"/>
      <c r="B360"/>
      <c r="C360"/>
      <c r="D360"/>
      <c r="E360"/>
      <c r="F360"/>
    </row>
    <row r="361" spans="1:6" x14ac:dyDescent="0.2">
      <c r="A361"/>
      <c r="B361"/>
      <c r="C361"/>
      <c r="D361"/>
      <c r="E361"/>
      <c r="F361"/>
    </row>
    <row r="362" spans="1:6" x14ac:dyDescent="0.2">
      <c r="A362"/>
      <c r="B362"/>
      <c r="C362"/>
      <c r="D362"/>
      <c r="E362"/>
      <c r="F362"/>
    </row>
    <row r="363" spans="1:6" x14ac:dyDescent="0.2">
      <c r="A363"/>
      <c r="B363"/>
      <c r="C363"/>
      <c r="D363"/>
      <c r="E363"/>
      <c r="F363"/>
    </row>
    <row r="364" spans="1:6" x14ac:dyDescent="0.2">
      <c r="A364"/>
      <c r="B364"/>
      <c r="C364"/>
      <c r="D364"/>
      <c r="E364"/>
      <c r="F364"/>
    </row>
    <row r="365" spans="1:6" x14ac:dyDescent="0.2">
      <c r="A365"/>
      <c r="B365"/>
      <c r="C365"/>
      <c r="D365"/>
      <c r="E365"/>
      <c r="F365"/>
    </row>
    <row r="366" spans="1:6" x14ac:dyDescent="0.2">
      <c r="A366"/>
      <c r="B366"/>
      <c r="C366"/>
      <c r="D366"/>
      <c r="E366"/>
      <c r="F366"/>
    </row>
    <row r="367" spans="1:6" x14ac:dyDescent="0.2">
      <c r="A367"/>
      <c r="B367"/>
      <c r="C367"/>
      <c r="D367"/>
      <c r="E367"/>
      <c r="F367"/>
    </row>
    <row r="368" spans="1:6" x14ac:dyDescent="0.2">
      <c r="A368"/>
      <c r="B368"/>
      <c r="C368"/>
      <c r="D368"/>
      <c r="E368"/>
      <c r="F368"/>
    </row>
    <row r="369" spans="1:6" x14ac:dyDescent="0.2">
      <c r="A369"/>
      <c r="B369"/>
      <c r="C369"/>
      <c r="D369"/>
      <c r="E369"/>
      <c r="F369"/>
    </row>
    <row r="370" spans="1:6" x14ac:dyDescent="0.2">
      <c r="A370"/>
      <c r="B370"/>
      <c r="C370"/>
      <c r="D370"/>
      <c r="E370"/>
      <c r="F370"/>
    </row>
    <row r="371" spans="1:6" x14ac:dyDescent="0.2">
      <c r="A371"/>
      <c r="B371"/>
      <c r="C371"/>
      <c r="D371"/>
      <c r="E371"/>
      <c r="F371"/>
    </row>
    <row r="372" spans="1:6" x14ac:dyDescent="0.2">
      <c r="A372"/>
      <c r="B372"/>
      <c r="C372"/>
      <c r="D372"/>
      <c r="E372"/>
      <c r="F372"/>
    </row>
    <row r="373" spans="1:6" x14ac:dyDescent="0.2">
      <c r="A373"/>
      <c r="B373"/>
      <c r="C373"/>
      <c r="D373"/>
      <c r="E373"/>
      <c r="F373"/>
    </row>
    <row r="374" spans="1:6" x14ac:dyDescent="0.2">
      <c r="A374"/>
      <c r="B374"/>
      <c r="C374"/>
      <c r="D374"/>
      <c r="E374"/>
      <c r="F374"/>
    </row>
    <row r="375" spans="1:6" x14ac:dyDescent="0.2">
      <c r="A375"/>
      <c r="B375"/>
      <c r="C375"/>
      <c r="D375"/>
      <c r="E375"/>
      <c r="F375"/>
    </row>
    <row r="376" spans="1:6" x14ac:dyDescent="0.2">
      <c r="A376"/>
      <c r="B376"/>
      <c r="C376"/>
      <c r="D376"/>
      <c r="E376"/>
      <c r="F376"/>
    </row>
    <row r="377" spans="1:6" x14ac:dyDescent="0.2">
      <c r="A377"/>
      <c r="B377"/>
      <c r="C377"/>
      <c r="D377"/>
      <c r="E377"/>
      <c r="F377"/>
    </row>
    <row r="378" spans="1:6" x14ac:dyDescent="0.2">
      <c r="A378"/>
      <c r="B378"/>
      <c r="C378"/>
      <c r="D378"/>
      <c r="E378"/>
      <c r="F378"/>
    </row>
    <row r="379" spans="1:6" x14ac:dyDescent="0.2">
      <c r="A379"/>
      <c r="B379"/>
      <c r="C379"/>
      <c r="D379"/>
      <c r="E379"/>
      <c r="F379"/>
    </row>
    <row r="380" spans="1:6" x14ac:dyDescent="0.2">
      <c r="A380"/>
      <c r="B380"/>
      <c r="C380"/>
      <c r="D380"/>
      <c r="E380"/>
      <c r="F380"/>
    </row>
    <row r="381" spans="1:6" x14ac:dyDescent="0.2">
      <c r="A381"/>
      <c r="B381"/>
      <c r="C381"/>
      <c r="D381"/>
      <c r="E381"/>
      <c r="F381"/>
    </row>
    <row r="382" spans="1:6" x14ac:dyDescent="0.2">
      <c r="A382"/>
      <c r="B382"/>
      <c r="C382"/>
      <c r="D382"/>
      <c r="E382"/>
      <c r="F382"/>
    </row>
    <row r="383" spans="1:6" x14ac:dyDescent="0.2">
      <c r="A383"/>
      <c r="B383"/>
      <c r="C383"/>
      <c r="D383"/>
      <c r="E383"/>
      <c r="F383"/>
    </row>
    <row r="384" spans="1:6" x14ac:dyDescent="0.2">
      <c r="A384"/>
      <c r="B384"/>
      <c r="C384"/>
      <c r="D384"/>
      <c r="E384"/>
      <c r="F384"/>
    </row>
    <row r="385" spans="1:6" x14ac:dyDescent="0.2">
      <c r="A385"/>
      <c r="B385"/>
      <c r="C385"/>
      <c r="D385"/>
      <c r="E385"/>
      <c r="F385"/>
    </row>
    <row r="386" spans="1:6" x14ac:dyDescent="0.2">
      <c r="A386"/>
      <c r="B386"/>
      <c r="C386"/>
      <c r="D386"/>
      <c r="E386"/>
      <c r="F386"/>
    </row>
    <row r="387" spans="1:6" x14ac:dyDescent="0.2">
      <c r="A387"/>
      <c r="B387"/>
      <c r="C387"/>
      <c r="D387"/>
      <c r="E387"/>
      <c r="F387"/>
    </row>
    <row r="388" spans="1:6" x14ac:dyDescent="0.2">
      <c r="A388"/>
      <c r="B388"/>
      <c r="C388"/>
      <c r="D388"/>
      <c r="E388"/>
      <c r="F388"/>
    </row>
    <row r="389" spans="1:6" x14ac:dyDescent="0.2">
      <c r="A389"/>
      <c r="B389"/>
      <c r="C389"/>
      <c r="D389"/>
      <c r="E389"/>
      <c r="F389"/>
    </row>
    <row r="390" spans="1:6" x14ac:dyDescent="0.2">
      <c r="A390"/>
      <c r="B390"/>
      <c r="C390"/>
      <c r="D390"/>
      <c r="E390"/>
      <c r="F390"/>
    </row>
    <row r="391" spans="1:6" x14ac:dyDescent="0.2">
      <c r="A391"/>
      <c r="B391"/>
      <c r="C391"/>
      <c r="D391"/>
      <c r="E391"/>
      <c r="F391"/>
    </row>
    <row r="392" spans="1:6" x14ac:dyDescent="0.2">
      <c r="A392"/>
      <c r="B392"/>
      <c r="C392"/>
      <c r="D392"/>
      <c r="E392"/>
      <c r="F392"/>
    </row>
    <row r="393" spans="1:6" x14ac:dyDescent="0.2">
      <c r="A393"/>
      <c r="B393"/>
      <c r="C393"/>
      <c r="D393"/>
      <c r="E393"/>
      <c r="F393"/>
    </row>
    <row r="394" spans="1:6" x14ac:dyDescent="0.2">
      <c r="A394"/>
      <c r="B394"/>
      <c r="C394"/>
      <c r="D394"/>
      <c r="E394"/>
      <c r="F394"/>
    </row>
    <row r="395" spans="1:6" x14ac:dyDescent="0.2">
      <c r="A395"/>
      <c r="B395"/>
      <c r="C395"/>
      <c r="D395"/>
      <c r="E395"/>
      <c r="F395"/>
    </row>
    <row r="396" spans="1:6" x14ac:dyDescent="0.2">
      <c r="A396"/>
      <c r="B396"/>
      <c r="C396"/>
      <c r="D396"/>
      <c r="E396"/>
      <c r="F396"/>
    </row>
    <row r="397" spans="1:6" x14ac:dyDescent="0.2">
      <c r="A397"/>
      <c r="B397"/>
      <c r="C397"/>
      <c r="D397"/>
      <c r="E397"/>
      <c r="F397"/>
    </row>
    <row r="398" spans="1:6" x14ac:dyDescent="0.2">
      <c r="A398"/>
      <c r="B398"/>
      <c r="C398"/>
      <c r="D398"/>
      <c r="E398"/>
      <c r="F398"/>
    </row>
    <row r="399" spans="1:6" x14ac:dyDescent="0.2">
      <c r="A399"/>
      <c r="B399"/>
      <c r="C399"/>
      <c r="D399"/>
      <c r="E399"/>
      <c r="F399"/>
    </row>
    <row r="400" spans="1:6" x14ac:dyDescent="0.2">
      <c r="A400"/>
      <c r="B400"/>
      <c r="C400"/>
      <c r="D400"/>
      <c r="E400"/>
      <c r="F400"/>
    </row>
    <row r="401" spans="1:6" x14ac:dyDescent="0.2">
      <c r="A401"/>
      <c r="B401"/>
      <c r="C401"/>
      <c r="D401"/>
      <c r="E401"/>
      <c r="F401"/>
    </row>
    <row r="402" spans="1:6" x14ac:dyDescent="0.2">
      <c r="A402"/>
      <c r="B402"/>
      <c r="C402"/>
      <c r="D402"/>
      <c r="E402"/>
      <c r="F402"/>
    </row>
    <row r="403" spans="1:6" x14ac:dyDescent="0.2">
      <c r="A403"/>
      <c r="B403"/>
      <c r="C403"/>
      <c r="D403"/>
      <c r="E403"/>
      <c r="F403"/>
    </row>
    <row r="404" spans="1:6" x14ac:dyDescent="0.2">
      <c r="A404"/>
      <c r="B404"/>
      <c r="C404"/>
      <c r="D404"/>
      <c r="E404"/>
      <c r="F404"/>
    </row>
    <row r="405" spans="1:6" x14ac:dyDescent="0.2">
      <c r="A405"/>
      <c r="B405"/>
      <c r="C405"/>
      <c r="D405"/>
      <c r="E405"/>
      <c r="F405"/>
    </row>
    <row r="406" spans="1:6" x14ac:dyDescent="0.2">
      <c r="A406"/>
      <c r="B406"/>
      <c r="C406"/>
      <c r="D406"/>
      <c r="E406"/>
      <c r="F406"/>
    </row>
    <row r="407" spans="1:6" x14ac:dyDescent="0.2">
      <c r="A407"/>
      <c r="B407"/>
      <c r="C407"/>
      <c r="D407"/>
      <c r="E407"/>
      <c r="F407"/>
    </row>
    <row r="408" spans="1:6" x14ac:dyDescent="0.2">
      <c r="A408"/>
      <c r="B408"/>
      <c r="C408"/>
      <c r="D408"/>
      <c r="E408"/>
      <c r="F408"/>
    </row>
    <row r="409" spans="1:6" x14ac:dyDescent="0.2">
      <c r="A409"/>
      <c r="B409"/>
      <c r="C409"/>
      <c r="D409"/>
      <c r="E409"/>
      <c r="F409"/>
    </row>
    <row r="410" spans="1:6" x14ac:dyDescent="0.2">
      <c r="A410"/>
      <c r="B410"/>
      <c r="C410"/>
      <c r="D410"/>
      <c r="E410"/>
      <c r="F410"/>
    </row>
    <row r="411" spans="1:6" x14ac:dyDescent="0.2">
      <c r="A411"/>
      <c r="B411"/>
      <c r="C411"/>
      <c r="D411"/>
      <c r="E411"/>
      <c r="F411"/>
    </row>
    <row r="412" spans="1:6" x14ac:dyDescent="0.2">
      <c r="A412"/>
      <c r="B412"/>
      <c r="C412"/>
      <c r="D412"/>
      <c r="E412"/>
      <c r="F412"/>
    </row>
    <row r="413" spans="1:6" x14ac:dyDescent="0.2">
      <c r="A413"/>
      <c r="B413"/>
      <c r="C413"/>
      <c r="D413"/>
      <c r="E413"/>
      <c r="F413"/>
    </row>
    <row r="414" spans="1:6" x14ac:dyDescent="0.2">
      <c r="A414"/>
      <c r="B414"/>
      <c r="C414"/>
      <c r="D414"/>
      <c r="E414"/>
      <c r="F414"/>
    </row>
    <row r="415" spans="1:6" x14ac:dyDescent="0.2">
      <c r="A415"/>
      <c r="B415"/>
      <c r="C415"/>
      <c r="D415"/>
      <c r="E415"/>
      <c r="F415"/>
    </row>
    <row r="416" spans="1:6" x14ac:dyDescent="0.2">
      <c r="A416"/>
      <c r="B416"/>
      <c r="C416"/>
      <c r="D416"/>
      <c r="E416"/>
      <c r="F416"/>
    </row>
    <row r="417" spans="1:6" x14ac:dyDescent="0.2">
      <c r="A417"/>
      <c r="B417"/>
      <c r="C417"/>
      <c r="D417"/>
      <c r="E417"/>
      <c r="F417"/>
    </row>
    <row r="418" spans="1:6" x14ac:dyDescent="0.2">
      <c r="A418"/>
      <c r="B418"/>
      <c r="C418"/>
      <c r="D418"/>
      <c r="E418"/>
      <c r="F418"/>
    </row>
    <row r="419" spans="1:6" x14ac:dyDescent="0.2">
      <c r="A419"/>
      <c r="B419"/>
      <c r="C419"/>
      <c r="D419"/>
      <c r="E419"/>
      <c r="F419"/>
    </row>
    <row r="420" spans="1:6" x14ac:dyDescent="0.2">
      <c r="A420"/>
      <c r="B420"/>
      <c r="C420"/>
      <c r="D420"/>
      <c r="E420"/>
      <c r="F420"/>
    </row>
    <row r="421" spans="1:6" x14ac:dyDescent="0.2">
      <c r="A421"/>
      <c r="B421"/>
      <c r="C421"/>
      <c r="D421"/>
      <c r="E421"/>
      <c r="F421"/>
    </row>
    <row r="422" spans="1:6" x14ac:dyDescent="0.2">
      <c r="A422"/>
      <c r="B422"/>
      <c r="C422"/>
      <c r="D422"/>
      <c r="E422"/>
      <c r="F422"/>
    </row>
    <row r="423" spans="1:6" x14ac:dyDescent="0.2">
      <c r="A423"/>
      <c r="B423"/>
      <c r="C423"/>
      <c r="D423"/>
      <c r="E423"/>
      <c r="F423"/>
    </row>
    <row r="424" spans="1:6" x14ac:dyDescent="0.2">
      <c r="A424"/>
      <c r="B424"/>
      <c r="C424"/>
      <c r="D424"/>
      <c r="E424"/>
      <c r="F424"/>
    </row>
    <row r="425" spans="1:6" x14ac:dyDescent="0.2">
      <c r="A425"/>
      <c r="B425"/>
      <c r="C425"/>
      <c r="D425"/>
      <c r="E425"/>
      <c r="F425"/>
    </row>
    <row r="426" spans="1:6" x14ac:dyDescent="0.2">
      <c r="A426"/>
      <c r="B426"/>
      <c r="C426"/>
      <c r="D426"/>
      <c r="E426"/>
      <c r="F426"/>
    </row>
    <row r="427" spans="1:6" x14ac:dyDescent="0.2">
      <c r="A427"/>
      <c r="B427"/>
      <c r="C427"/>
      <c r="D427"/>
      <c r="E427"/>
      <c r="F427"/>
    </row>
    <row r="428" spans="1:6" x14ac:dyDescent="0.2">
      <c r="A428"/>
      <c r="B428"/>
      <c r="C428"/>
      <c r="D428"/>
      <c r="E428"/>
      <c r="F428"/>
    </row>
    <row r="429" spans="1:6" x14ac:dyDescent="0.2">
      <c r="A429"/>
      <c r="B429"/>
      <c r="C429"/>
      <c r="D429"/>
      <c r="E429"/>
      <c r="F429"/>
    </row>
    <row r="430" spans="1:6" x14ac:dyDescent="0.2">
      <c r="A430"/>
      <c r="B430"/>
      <c r="C430"/>
      <c r="D430"/>
      <c r="E430"/>
      <c r="F430"/>
    </row>
    <row r="431" spans="1:6" x14ac:dyDescent="0.2">
      <c r="A431"/>
      <c r="B431"/>
      <c r="C431"/>
      <c r="D431"/>
      <c r="E431"/>
      <c r="F431"/>
    </row>
    <row r="432" spans="1:6" x14ac:dyDescent="0.2">
      <c r="A432"/>
      <c r="B432"/>
      <c r="C432"/>
      <c r="D432"/>
      <c r="E432"/>
      <c r="F432"/>
    </row>
    <row r="433" spans="1:6" x14ac:dyDescent="0.2">
      <c r="A433"/>
      <c r="B433"/>
      <c r="C433"/>
      <c r="D433"/>
      <c r="E433"/>
      <c r="F433"/>
    </row>
    <row r="434" spans="1:6" x14ac:dyDescent="0.2">
      <c r="A434"/>
      <c r="B434"/>
      <c r="C434"/>
      <c r="D434"/>
      <c r="E434"/>
      <c r="F434"/>
    </row>
    <row r="435" spans="1:6" x14ac:dyDescent="0.2">
      <c r="A435"/>
      <c r="B435"/>
      <c r="C435"/>
      <c r="D435"/>
      <c r="E435"/>
      <c r="F435"/>
    </row>
    <row r="436" spans="1:6" x14ac:dyDescent="0.2">
      <c r="A436"/>
      <c r="B436"/>
      <c r="C436"/>
      <c r="D436"/>
      <c r="E436"/>
      <c r="F436"/>
    </row>
    <row r="437" spans="1:6" x14ac:dyDescent="0.2">
      <c r="A437"/>
      <c r="B437"/>
      <c r="C437"/>
      <c r="D437"/>
      <c r="E437"/>
      <c r="F437"/>
    </row>
    <row r="438" spans="1:6" x14ac:dyDescent="0.2">
      <c r="A438"/>
      <c r="B438"/>
      <c r="C438"/>
      <c r="D438"/>
      <c r="E438"/>
      <c r="F438"/>
    </row>
    <row r="439" spans="1:6" x14ac:dyDescent="0.2">
      <c r="A439"/>
      <c r="B439"/>
      <c r="C439"/>
      <c r="D439"/>
      <c r="E439"/>
      <c r="F439"/>
    </row>
    <row r="440" spans="1:6" x14ac:dyDescent="0.2">
      <c r="A440"/>
      <c r="B440"/>
      <c r="C440"/>
      <c r="D440"/>
      <c r="E440"/>
      <c r="F440"/>
    </row>
    <row r="441" spans="1:6" x14ac:dyDescent="0.2">
      <c r="A441"/>
      <c r="B441"/>
      <c r="C441"/>
      <c r="D441"/>
      <c r="E441"/>
      <c r="F441"/>
    </row>
    <row r="442" spans="1:6" x14ac:dyDescent="0.2">
      <c r="A442"/>
      <c r="B442"/>
      <c r="C442"/>
      <c r="D442"/>
      <c r="E442"/>
      <c r="F442"/>
    </row>
    <row r="443" spans="1:6" x14ac:dyDescent="0.2">
      <c r="A443"/>
      <c r="B443"/>
      <c r="C443"/>
      <c r="D443"/>
      <c r="E443"/>
      <c r="F443"/>
    </row>
    <row r="444" spans="1:6" x14ac:dyDescent="0.2">
      <c r="A444"/>
      <c r="B444"/>
      <c r="C444"/>
      <c r="D444"/>
      <c r="E444"/>
      <c r="F444"/>
    </row>
    <row r="445" spans="1:6" x14ac:dyDescent="0.2">
      <c r="A445"/>
      <c r="B445"/>
      <c r="C445"/>
      <c r="D445"/>
      <c r="E445"/>
      <c r="F445"/>
    </row>
    <row r="446" spans="1:6" x14ac:dyDescent="0.2">
      <c r="A446"/>
      <c r="B446"/>
      <c r="C446"/>
      <c r="D446"/>
      <c r="E446"/>
      <c r="F446"/>
    </row>
    <row r="447" spans="1:6" x14ac:dyDescent="0.2">
      <c r="A447"/>
      <c r="B447"/>
      <c r="C447"/>
      <c r="D447"/>
      <c r="E447"/>
      <c r="F447"/>
    </row>
    <row r="448" spans="1:6" x14ac:dyDescent="0.2">
      <c r="A448"/>
      <c r="B448"/>
      <c r="C448"/>
      <c r="D448"/>
      <c r="E448"/>
      <c r="F448"/>
    </row>
    <row r="449" spans="1:6" x14ac:dyDescent="0.2">
      <c r="A449"/>
      <c r="B449"/>
      <c r="C449"/>
      <c r="D449"/>
      <c r="E449"/>
      <c r="F449"/>
    </row>
    <row r="450" spans="1:6" x14ac:dyDescent="0.2">
      <c r="A450"/>
      <c r="B450"/>
      <c r="C450"/>
      <c r="D450"/>
      <c r="E450"/>
      <c r="F450"/>
    </row>
    <row r="451" spans="1:6" x14ac:dyDescent="0.2">
      <c r="A451"/>
      <c r="B451"/>
      <c r="C451"/>
      <c r="D451"/>
      <c r="E451"/>
      <c r="F451"/>
    </row>
    <row r="452" spans="1:6" x14ac:dyDescent="0.2">
      <c r="A452"/>
      <c r="B452"/>
      <c r="C452"/>
      <c r="D452"/>
      <c r="E452"/>
      <c r="F452"/>
    </row>
    <row r="453" spans="1:6" x14ac:dyDescent="0.2">
      <c r="A453"/>
      <c r="B453"/>
      <c r="C453"/>
      <c r="D453"/>
      <c r="E453"/>
      <c r="F453"/>
    </row>
    <row r="454" spans="1:6" x14ac:dyDescent="0.2">
      <c r="A454"/>
      <c r="B454"/>
      <c r="C454"/>
      <c r="D454"/>
      <c r="E454"/>
      <c r="F454"/>
    </row>
    <row r="455" spans="1:6" x14ac:dyDescent="0.2">
      <c r="A455"/>
      <c r="B455"/>
      <c r="C455"/>
      <c r="D455"/>
      <c r="E455"/>
      <c r="F455"/>
    </row>
    <row r="456" spans="1:6" x14ac:dyDescent="0.2">
      <c r="A456"/>
      <c r="B456"/>
      <c r="C456"/>
      <c r="D456"/>
      <c r="E456"/>
      <c r="F456"/>
    </row>
    <row r="457" spans="1:6" x14ac:dyDescent="0.2">
      <c r="A457"/>
      <c r="B457"/>
      <c r="C457"/>
      <c r="D457"/>
      <c r="E457"/>
      <c r="F457"/>
    </row>
    <row r="458" spans="1:6" x14ac:dyDescent="0.2">
      <c r="A458"/>
      <c r="B458"/>
      <c r="C458"/>
      <c r="D458"/>
      <c r="E458"/>
      <c r="F458"/>
    </row>
    <row r="459" spans="1:6" x14ac:dyDescent="0.2">
      <c r="A459"/>
      <c r="B459"/>
      <c r="C459"/>
      <c r="D459"/>
      <c r="E459"/>
      <c r="F459"/>
    </row>
    <row r="460" spans="1:6" x14ac:dyDescent="0.2">
      <c r="A460"/>
      <c r="B460"/>
      <c r="C460"/>
      <c r="D460"/>
      <c r="E460"/>
      <c r="F460"/>
    </row>
    <row r="461" spans="1:6" x14ac:dyDescent="0.2">
      <c r="A461"/>
      <c r="B461"/>
      <c r="C461"/>
      <c r="D461"/>
      <c r="E461"/>
      <c r="F461"/>
    </row>
    <row r="462" spans="1:6" x14ac:dyDescent="0.2">
      <c r="A462"/>
      <c r="B462"/>
      <c r="C462"/>
      <c r="D462"/>
      <c r="E462"/>
      <c r="F462"/>
    </row>
    <row r="463" spans="1:6" x14ac:dyDescent="0.2">
      <c r="A463"/>
      <c r="B463"/>
      <c r="C463"/>
      <c r="D463"/>
      <c r="E463"/>
      <c r="F463"/>
    </row>
    <row r="464" spans="1:6" x14ac:dyDescent="0.2">
      <c r="A464"/>
      <c r="B464"/>
      <c r="C464"/>
      <c r="D464"/>
      <c r="E464"/>
      <c r="F464"/>
    </row>
    <row r="465" spans="1:6" x14ac:dyDescent="0.2">
      <c r="A465"/>
      <c r="B465"/>
      <c r="C465"/>
      <c r="D465"/>
      <c r="E465"/>
      <c r="F465"/>
    </row>
    <row r="466" spans="1:6" x14ac:dyDescent="0.2">
      <c r="A466"/>
      <c r="B466"/>
      <c r="C466"/>
      <c r="D466"/>
      <c r="E466"/>
      <c r="F466"/>
    </row>
    <row r="467" spans="1:6" x14ac:dyDescent="0.2">
      <c r="A467"/>
      <c r="B467"/>
      <c r="C467"/>
      <c r="D467"/>
      <c r="E467"/>
      <c r="F467"/>
    </row>
    <row r="468" spans="1:6" x14ac:dyDescent="0.2">
      <c r="A468"/>
      <c r="B468"/>
      <c r="C468"/>
      <c r="D468"/>
      <c r="E468"/>
      <c r="F468"/>
    </row>
    <row r="469" spans="1:6" x14ac:dyDescent="0.2">
      <c r="A469"/>
      <c r="B469"/>
      <c r="C469"/>
      <c r="D469"/>
      <c r="E469"/>
      <c r="F469"/>
    </row>
    <row r="470" spans="1:6" x14ac:dyDescent="0.2">
      <c r="A470"/>
      <c r="B470"/>
      <c r="C470"/>
      <c r="D470"/>
      <c r="E470"/>
      <c r="F470"/>
    </row>
    <row r="471" spans="1:6" x14ac:dyDescent="0.2">
      <c r="A471"/>
      <c r="B471"/>
      <c r="C471"/>
      <c r="D471"/>
      <c r="E471"/>
      <c r="F471"/>
    </row>
    <row r="472" spans="1:6" x14ac:dyDescent="0.2">
      <c r="A472"/>
      <c r="B472"/>
      <c r="C472"/>
      <c r="D472"/>
      <c r="E472"/>
      <c r="F472"/>
    </row>
    <row r="473" spans="1:6" x14ac:dyDescent="0.2">
      <c r="A473"/>
      <c r="B473"/>
      <c r="C473"/>
      <c r="D473"/>
      <c r="E473"/>
      <c r="F473"/>
    </row>
    <row r="474" spans="1:6" x14ac:dyDescent="0.2">
      <c r="A474"/>
      <c r="B474"/>
      <c r="C474"/>
      <c r="D474"/>
      <c r="E474"/>
      <c r="F474"/>
    </row>
    <row r="475" spans="1:6" x14ac:dyDescent="0.2">
      <c r="A475"/>
      <c r="B475"/>
      <c r="C475"/>
      <c r="D475"/>
      <c r="E475"/>
      <c r="F475"/>
    </row>
    <row r="476" spans="1:6" x14ac:dyDescent="0.2">
      <c r="A476"/>
      <c r="B476"/>
      <c r="C476"/>
      <c r="D476"/>
      <c r="E476"/>
      <c r="F476"/>
    </row>
    <row r="477" spans="1:6" x14ac:dyDescent="0.2">
      <c r="A477"/>
      <c r="B477"/>
      <c r="C477"/>
      <c r="D477"/>
      <c r="E477"/>
      <c r="F477"/>
    </row>
    <row r="478" spans="1:6" x14ac:dyDescent="0.2">
      <c r="A478"/>
      <c r="B478"/>
      <c r="C478"/>
      <c r="D478"/>
      <c r="E478"/>
      <c r="F478"/>
    </row>
    <row r="479" spans="1:6" x14ac:dyDescent="0.2">
      <c r="A479"/>
      <c r="B479"/>
      <c r="C479"/>
      <c r="D479"/>
      <c r="E479"/>
      <c r="F479"/>
    </row>
    <row r="480" spans="1:6" x14ac:dyDescent="0.2">
      <c r="A480"/>
      <c r="B480"/>
      <c r="C480"/>
      <c r="D480"/>
      <c r="E480"/>
      <c r="F480"/>
    </row>
    <row r="481" spans="1:6" x14ac:dyDescent="0.2">
      <c r="A481"/>
      <c r="B481"/>
      <c r="C481"/>
      <c r="D481"/>
      <c r="E481"/>
      <c r="F481"/>
    </row>
    <row r="482" spans="1:6" x14ac:dyDescent="0.2">
      <c r="A482"/>
      <c r="B482"/>
      <c r="C482"/>
      <c r="D482"/>
      <c r="E482"/>
      <c r="F482"/>
    </row>
    <row r="483" spans="1:6" x14ac:dyDescent="0.2">
      <c r="A483"/>
      <c r="B483"/>
      <c r="C483"/>
      <c r="D483"/>
      <c r="E483"/>
      <c r="F483"/>
    </row>
    <row r="484" spans="1:6" x14ac:dyDescent="0.2">
      <c r="A484"/>
      <c r="B484"/>
      <c r="C484"/>
      <c r="D484"/>
      <c r="E484"/>
      <c r="F484"/>
    </row>
    <row r="485" spans="1:6" x14ac:dyDescent="0.2">
      <c r="A485"/>
      <c r="B485"/>
      <c r="C485"/>
      <c r="D485"/>
      <c r="E485"/>
      <c r="F485"/>
    </row>
    <row r="486" spans="1:6" x14ac:dyDescent="0.2">
      <c r="A486"/>
      <c r="B486"/>
      <c r="C486"/>
      <c r="D486"/>
      <c r="E486"/>
      <c r="F486"/>
    </row>
    <row r="487" spans="1:6" x14ac:dyDescent="0.2">
      <c r="A487"/>
      <c r="B487"/>
      <c r="C487"/>
      <c r="D487"/>
      <c r="E487"/>
      <c r="F487"/>
    </row>
    <row r="488" spans="1:6" x14ac:dyDescent="0.2">
      <c r="A488"/>
      <c r="B488"/>
      <c r="C488"/>
      <c r="D488"/>
      <c r="E488"/>
      <c r="F488"/>
    </row>
    <row r="489" spans="1:6" x14ac:dyDescent="0.2">
      <c r="A489"/>
      <c r="B489"/>
      <c r="C489"/>
      <c r="D489"/>
      <c r="E489"/>
      <c r="F489"/>
    </row>
    <row r="490" spans="1:6" x14ac:dyDescent="0.2">
      <c r="A490"/>
      <c r="B490"/>
      <c r="C490"/>
      <c r="D490"/>
      <c r="E490"/>
      <c r="F490"/>
    </row>
    <row r="491" spans="1:6" x14ac:dyDescent="0.2">
      <c r="A491"/>
      <c r="B491"/>
      <c r="C491"/>
      <c r="D491"/>
      <c r="E491"/>
      <c r="F491"/>
    </row>
    <row r="492" spans="1:6" x14ac:dyDescent="0.2">
      <c r="A492"/>
      <c r="B492"/>
      <c r="C492"/>
      <c r="D492"/>
      <c r="E492"/>
      <c r="F492"/>
    </row>
    <row r="493" spans="1:6" x14ac:dyDescent="0.2">
      <c r="A493"/>
      <c r="B493"/>
      <c r="C493"/>
      <c r="D493"/>
      <c r="E493"/>
      <c r="F493"/>
    </row>
    <row r="494" spans="1:6" x14ac:dyDescent="0.2">
      <c r="A494"/>
      <c r="B494"/>
      <c r="C494"/>
      <c r="D494"/>
      <c r="E494"/>
      <c r="F494"/>
    </row>
    <row r="495" spans="1:6" x14ac:dyDescent="0.2">
      <c r="A495"/>
      <c r="B495"/>
      <c r="C495"/>
      <c r="D495"/>
      <c r="E495"/>
      <c r="F495"/>
    </row>
    <row r="496" spans="1:6" x14ac:dyDescent="0.2">
      <c r="A496"/>
      <c r="B496"/>
      <c r="C496"/>
      <c r="D496"/>
      <c r="E496"/>
      <c r="F496"/>
    </row>
    <row r="497" spans="1:6" x14ac:dyDescent="0.2">
      <c r="A497"/>
      <c r="B497"/>
      <c r="C497"/>
      <c r="D497"/>
      <c r="E497"/>
      <c r="F497"/>
    </row>
    <row r="498" spans="1:6" x14ac:dyDescent="0.2">
      <c r="A498"/>
      <c r="B498"/>
      <c r="C498"/>
      <c r="D498"/>
      <c r="E498"/>
      <c r="F498"/>
    </row>
    <row r="499" spans="1:6" x14ac:dyDescent="0.2">
      <c r="A499"/>
      <c r="B499"/>
      <c r="C499"/>
      <c r="D499"/>
      <c r="E499"/>
      <c r="F499"/>
    </row>
    <row r="500" spans="1:6" x14ac:dyDescent="0.2">
      <c r="A500"/>
      <c r="B500"/>
      <c r="C500"/>
      <c r="D500"/>
      <c r="E500"/>
      <c r="F500"/>
    </row>
    <row r="501" spans="1:6" x14ac:dyDescent="0.2">
      <c r="A501"/>
      <c r="B501"/>
      <c r="C501"/>
      <c r="D501"/>
      <c r="E501"/>
      <c r="F501"/>
    </row>
    <row r="502" spans="1:6" x14ac:dyDescent="0.2">
      <c r="A502"/>
      <c r="B502"/>
      <c r="C502"/>
      <c r="D502"/>
      <c r="E502"/>
      <c r="F502"/>
    </row>
    <row r="503" spans="1:6" x14ac:dyDescent="0.2">
      <c r="A503"/>
      <c r="B503"/>
      <c r="C503"/>
      <c r="D503"/>
      <c r="E503"/>
      <c r="F503"/>
    </row>
    <row r="504" spans="1:6" x14ac:dyDescent="0.2">
      <c r="A504"/>
      <c r="B504"/>
      <c r="C504"/>
      <c r="D504"/>
      <c r="E504"/>
      <c r="F504"/>
    </row>
    <row r="505" spans="1:6" x14ac:dyDescent="0.2">
      <c r="A505"/>
      <c r="B505"/>
      <c r="C505"/>
      <c r="D505"/>
      <c r="E505"/>
      <c r="F505"/>
    </row>
    <row r="506" spans="1:6" x14ac:dyDescent="0.2">
      <c r="A506"/>
      <c r="B506"/>
      <c r="C506"/>
      <c r="D506"/>
      <c r="E506"/>
      <c r="F506"/>
    </row>
    <row r="507" spans="1:6" x14ac:dyDescent="0.2">
      <c r="A507"/>
      <c r="B507"/>
      <c r="C507"/>
      <c r="D507"/>
      <c r="E507"/>
      <c r="F507"/>
    </row>
    <row r="508" spans="1:6" x14ac:dyDescent="0.2">
      <c r="A508"/>
      <c r="B508"/>
      <c r="C508"/>
      <c r="D508"/>
      <c r="E508"/>
      <c r="F508"/>
    </row>
    <row r="509" spans="1:6" x14ac:dyDescent="0.2">
      <c r="A509"/>
      <c r="B509"/>
      <c r="C509"/>
      <c r="D509"/>
      <c r="E509"/>
      <c r="F509"/>
    </row>
    <row r="510" spans="1:6" x14ac:dyDescent="0.2">
      <c r="A510"/>
      <c r="B510"/>
      <c r="C510"/>
      <c r="D510"/>
      <c r="E510"/>
      <c r="F510"/>
    </row>
    <row r="511" spans="1:6" x14ac:dyDescent="0.2">
      <c r="A511"/>
      <c r="B511"/>
      <c r="C511"/>
      <c r="D511"/>
      <c r="E511"/>
      <c r="F511"/>
    </row>
    <row r="512" spans="1:6" x14ac:dyDescent="0.2">
      <c r="A512"/>
      <c r="B512"/>
      <c r="C512"/>
      <c r="D512"/>
      <c r="E512"/>
      <c r="F512"/>
    </row>
    <row r="513" spans="1:6" x14ac:dyDescent="0.2">
      <c r="A513"/>
      <c r="B513"/>
      <c r="C513"/>
      <c r="D513"/>
      <c r="E513"/>
      <c r="F513"/>
    </row>
    <row r="514" spans="1:6" x14ac:dyDescent="0.2">
      <c r="A514"/>
      <c r="B514"/>
      <c r="C514"/>
      <c r="D514"/>
      <c r="E514"/>
      <c r="F514"/>
    </row>
    <row r="515" spans="1:6" x14ac:dyDescent="0.2">
      <c r="A515"/>
      <c r="B515"/>
      <c r="C515"/>
      <c r="D515"/>
      <c r="E515"/>
      <c r="F515"/>
    </row>
    <row r="516" spans="1:6" x14ac:dyDescent="0.2">
      <c r="A516"/>
      <c r="B516"/>
      <c r="C516"/>
      <c r="D516"/>
      <c r="E516"/>
      <c r="F516"/>
    </row>
    <row r="517" spans="1:6" x14ac:dyDescent="0.2">
      <c r="A517"/>
      <c r="B517"/>
      <c r="C517"/>
      <c r="D517"/>
      <c r="E517"/>
      <c r="F517"/>
    </row>
    <row r="518" spans="1:6" x14ac:dyDescent="0.2">
      <c r="A518"/>
      <c r="B518"/>
      <c r="C518"/>
      <c r="D518"/>
      <c r="E518"/>
      <c r="F518"/>
    </row>
    <row r="519" spans="1:6" x14ac:dyDescent="0.2">
      <c r="A519"/>
      <c r="B519"/>
      <c r="C519"/>
      <c r="D519"/>
      <c r="E519"/>
      <c r="F519"/>
    </row>
    <row r="520" spans="1:6" x14ac:dyDescent="0.2">
      <c r="A520"/>
      <c r="B520"/>
      <c r="C520"/>
      <c r="D520"/>
      <c r="E520"/>
      <c r="F520"/>
    </row>
    <row r="521" spans="1:6" x14ac:dyDescent="0.2">
      <c r="A521"/>
      <c r="B521"/>
      <c r="C521"/>
      <c r="D521"/>
      <c r="E521"/>
      <c r="F521"/>
    </row>
    <row r="522" spans="1:6" x14ac:dyDescent="0.2">
      <c r="A522"/>
      <c r="B522"/>
      <c r="C522"/>
      <c r="D522"/>
      <c r="E522"/>
      <c r="F522"/>
    </row>
    <row r="523" spans="1:6" x14ac:dyDescent="0.2">
      <c r="A523"/>
      <c r="B523"/>
      <c r="C523"/>
      <c r="D523"/>
      <c r="E523"/>
      <c r="F523"/>
    </row>
    <row r="524" spans="1:6" x14ac:dyDescent="0.2">
      <c r="A524"/>
      <c r="B524"/>
      <c r="C524"/>
      <c r="D524"/>
      <c r="E524"/>
      <c r="F524"/>
    </row>
    <row r="525" spans="1:6" x14ac:dyDescent="0.2">
      <c r="A525"/>
      <c r="B525"/>
      <c r="C525"/>
      <c r="D525"/>
      <c r="E525"/>
      <c r="F525"/>
    </row>
    <row r="526" spans="1:6" x14ac:dyDescent="0.2">
      <c r="A526"/>
      <c r="B526"/>
      <c r="C526"/>
      <c r="D526"/>
      <c r="E526"/>
      <c r="F526"/>
    </row>
    <row r="527" spans="1:6" x14ac:dyDescent="0.2">
      <c r="A527"/>
      <c r="B527"/>
      <c r="C527"/>
      <c r="D527"/>
      <c r="E527"/>
      <c r="F527"/>
    </row>
    <row r="528" spans="1:6" x14ac:dyDescent="0.2">
      <c r="A528"/>
      <c r="B528"/>
      <c r="C528"/>
      <c r="D528"/>
      <c r="E528"/>
      <c r="F528"/>
    </row>
    <row r="529" spans="1:6" x14ac:dyDescent="0.2">
      <c r="A529"/>
      <c r="B529"/>
      <c r="C529"/>
      <c r="D529"/>
      <c r="E529"/>
      <c r="F529"/>
    </row>
    <row r="530" spans="1:6" x14ac:dyDescent="0.2">
      <c r="A530"/>
      <c r="B530"/>
      <c r="C530"/>
      <c r="D530"/>
      <c r="E530"/>
      <c r="F530"/>
    </row>
    <row r="531" spans="1:6" x14ac:dyDescent="0.2">
      <c r="A531"/>
      <c r="B531"/>
      <c r="C531"/>
      <c r="D531"/>
      <c r="E531"/>
      <c r="F531"/>
    </row>
    <row r="532" spans="1:6" x14ac:dyDescent="0.2">
      <c r="A532"/>
      <c r="B532"/>
      <c r="C532"/>
      <c r="D532"/>
      <c r="E532"/>
      <c r="F532"/>
    </row>
    <row r="533" spans="1:6" x14ac:dyDescent="0.2">
      <c r="A533"/>
      <c r="B533"/>
      <c r="C533"/>
      <c r="D533"/>
      <c r="E533"/>
      <c r="F533"/>
    </row>
    <row r="534" spans="1:6" x14ac:dyDescent="0.2">
      <c r="A534"/>
      <c r="B534"/>
      <c r="C534"/>
      <c r="D534"/>
      <c r="E534"/>
      <c r="F534"/>
    </row>
    <row r="535" spans="1:6" x14ac:dyDescent="0.2">
      <c r="A535"/>
      <c r="B535"/>
      <c r="C535"/>
      <c r="D535"/>
      <c r="E535"/>
      <c r="F535"/>
    </row>
    <row r="536" spans="1:6" x14ac:dyDescent="0.2">
      <c r="A536"/>
      <c r="B536"/>
      <c r="C536"/>
      <c r="D536"/>
      <c r="E536"/>
      <c r="F536"/>
    </row>
    <row r="537" spans="1:6" x14ac:dyDescent="0.2">
      <c r="A537"/>
      <c r="B537"/>
      <c r="C537"/>
      <c r="D537"/>
      <c r="E537"/>
      <c r="F537"/>
    </row>
    <row r="538" spans="1:6" x14ac:dyDescent="0.2">
      <c r="A538"/>
      <c r="B538"/>
      <c r="C538"/>
      <c r="D538"/>
      <c r="E538"/>
      <c r="F538"/>
    </row>
    <row r="539" spans="1:6" x14ac:dyDescent="0.2">
      <c r="A539"/>
      <c r="B539"/>
      <c r="C539"/>
      <c r="D539"/>
      <c r="E539"/>
      <c r="F539"/>
    </row>
    <row r="540" spans="1:6" x14ac:dyDescent="0.2">
      <c r="A540"/>
      <c r="B540"/>
      <c r="C540"/>
      <c r="D540"/>
      <c r="E540"/>
      <c r="F540"/>
    </row>
    <row r="541" spans="1:6" x14ac:dyDescent="0.2">
      <c r="A541"/>
      <c r="B541"/>
      <c r="C541"/>
      <c r="D541"/>
      <c r="E541"/>
      <c r="F541"/>
    </row>
    <row r="542" spans="1:6" x14ac:dyDescent="0.2">
      <c r="A542"/>
      <c r="B542"/>
      <c r="C542"/>
      <c r="D542"/>
      <c r="E542"/>
      <c r="F542"/>
    </row>
    <row r="543" spans="1:6" x14ac:dyDescent="0.2">
      <c r="A543"/>
      <c r="B543"/>
      <c r="C543"/>
      <c r="D543"/>
      <c r="E543"/>
      <c r="F543"/>
    </row>
    <row r="544" spans="1:6" x14ac:dyDescent="0.2">
      <c r="A544"/>
      <c r="B544"/>
      <c r="C544"/>
      <c r="D544"/>
      <c r="E544"/>
      <c r="F544"/>
    </row>
    <row r="545" spans="1:6" x14ac:dyDescent="0.2">
      <c r="A545"/>
      <c r="B545"/>
      <c r="C545"/>
      <c r="D545"/>
      <c r="E545"/>
      <c r="F545"/>
    </row>
    <row r="546" spans="1:6" x14ac:dyDescent="0.2">
      <c r="A546"/>
      <c r="B546"/>
      <c r="C546"/>
      <c r="D546"/>
      <c r="E546"/>
      <c r="F546"/>
    </row>
    <row r="547" spans="1:6" x14ac:dyDescent="0.2">
      <c r="A547"/>
      <c r="B547"/>
      <c r="C547"/>
      <c r="D547"/>
      <c r="E547"/>
      <c r="F547"/>
    </row>
    <row r="548" spans="1:6" x14ac:dyDescent="0.2">
      <c r="A548"/>
      <c r="B548"/>
      <c r="C548"/>
      <c r="D548"/>
      <c r="E548"/>
      <c r="F548"/>
    </row>
    <row r="549" spans="1:6" x14ac:dyDescent="0.2">
      <c r="A549"/>
      <c r="B549"/>
      <c r="C549"/>
      <c r="D549"/>
      <c r="E549"/>
      <c r="F549"/>
    </row>
    <row r="550" spans="1:6" x14ac:dyDescent="0.2">
      <c r="A550"/>
      <c r="B550"/>
      <c r="C550"/>
      <c r="D550"/>
      <c r="E550"/>
      <c r="F550"/>
    </row>
    <row r="551" spans="1:6" x14ac:dyDescent="0.2">
      <c r="A551"/>
      <c r="B551"/>
      <c r="C551"/>
      <c r="D551"/>
      <c r="E551"/>
      <c r="F551"/>
    </row>
    <row r="552" spans="1:6" x14ac:dyDescent="0.2">
      <c r="A552"/>
      <c r="B552"/>
      <c r="C552"/>
      <c r="D552"/>
      <c r="E552"/>
      <c r="F552"/>
    </row>
    <row r="553" spans="1:6" x14ac:dyDescent="0.2">
      <c r="A553"/>
      <c r="B553"/>
      <c r="C553"/>
      <c r="D553"/>
      <c r="E553"/>
      <c r="F553"/>
    </row>
    <row r="554" spans="1:6" x14ac:dyDescent="0.2">
      <c r="A554"/>
      <c r="B554"/>
      <c r="C554"/>
      <c r="D554"/>
      <c r="E554"/>
      <c r="F554"/>
    </row>
    <row r="555" spans="1:6" x14ac:dyDescent="0.2">
      <c r="A555"/>
      <c r="B555"/>
      <c r="C555"/>
      <c r="D555"/>
      <c r="E555"/>
      <c r="F555"/>
    </row>
    <row r="556" spans="1:6" x14ac:dyDescent="0.2">
      <c r="A556"/>
      <c r="B556"/>
      <c r="C556"/>
      <c r="D556"/>
      <c r="E556"/>
      <c r="F556"/>
    </row>
    <row r="557" spans="1:6" x14ac:dyDescent="0.2">
      <c r="A557"/>
      <c r="B557"/>
      <c r="C557"/>
      <c r="D557"/>
      <c r="E557"/>
      <c r="F557"/>
    </row>
    <row r="558" spans="1:6" x14ac:dyDescent="0.2">
      <c r="A558"/>
      <c r="B558"/>
      <c r="C558"/>
      <c r="D558"/>
      <c r="E558"/>
      <c r="F558"/>
    </row>
    <row r="559" spans="1:6" x14ac:dyDescent="0.2">
      <c r="A559"/>
      <c r="B559"/>
      <c r="C559"/>
      <c r="D559"/>
      <c r="E559"/>
      <c r="F559"/>
    </row>
    <row r="560" spans="1:6" x14ac:dyDescent="0.2">
      <c r="A560"/>
      <c r="B560"/>
      <c r="C560"/>
      <c r="D560"/>
      <c r="E560"/>
      <c r="F560"/>
    </row>
    <row r="561" spans="1:6" x14ac:dyDescent="0.2">
      <c r="A561"/>
      <c r="B561"/>
      <c r="C561"/>
      <c r="D561"/>
      <c r="E561"/>
      <c r="F561"/>
    </row>
    <row r="562" spans="1:6" x14ac:dyDescent="0.2">
      <c r="A562"/>
      <c r="B562"/>
      <c r="C562"/>
      <c r="D562"/>
      <c r="E562"/>
      <c r="F562"/>
    </row>
    <row r="563" spans="1:6" x14ac:dyDescent="0.2">
      <c r="A563"/>
      <c r="B563"/>
      <c r="C563"/>
      <c r="D563"/>
      <c r="E563"/>
      <c r="F563"/>
    </row>
    <row r="564" spans="1:6" x14ac:dyDescent="0.2">
      <c r="A564"/>
      <c r="B564"/>
      <c r="C564"/>
      <c r="D564"/>
      <c r="E564"/>
      <c r="F564"/>
    </row>
    <row r="565" spans="1:6" x14ac:dyDescent="0.2">
      <c r="A565"/>
      <c r="B565"/>
      <c r="C565"/>
      <c r="D565"/>
      <c r="E565"/>
      <c r="F565"/>
    </row>
    <row r="566" spans="1:6" x14ac:dyDescent="0.2">
      <c r="A566"/>
      <c r="B566"/>
      <c r="C566"/>
      <c r="D566"/>
      <c r="E566"/>
      <c r="F566"/>
    </row>
    <row r="567" spans="1:6" x14ac:dyDescent="0.2">
      <c r="A567"/>
      <c r="B567"/>
      <c r="C567"/>
      <c r="D567"/>
      <c r="E567"/>
      <c r="F567"/>
    </row>
    <row r="568" spans="1:6" x14ac:dyDescent="0.2">
      <c r="A568"/>
      <c r="B568"/>
      <c r="C568"/>
      <c r="D568"/>
      <c r="E568"/>
      <c r="F568"/>
    </row>
    <row r="569" spans="1:6" x14ac:dyDescent="0.2">
      <c r="A569"/>
      <c r="B569"/>
      <c r="C569"/>
      <c r="D569"/>
      <c r="E569"/>
      <c r="F569"/>
    </row>
    <row r="570" spans="1:6" x14ac:dyDescent="0.2">
      <c r="A570"/>
      <c r="B570"/>
      <c r="C570"/>
      <c r="D570"/>
      <c r="E570"/>
      <c r="F570"/>
    </row>
    <row r="571" spans="1:6" x14ac:dyDescent="0.2">
      <c r="A571"/>
      <c r="B571"/>
      <c r="C571"/>
      <c r="D571"/>
      <c r="E571"/>
      <c r="F571"/>
    </row>
    <row r="572" spans="1:6" x14ac:dyDescent="0.2">
      <c r="A572"/>
      <c r="B572"/>
      <c r="C572"/>
      <c r="D572"/>
      <c r="E572"/>
      <c r="F572"/>
    </row>
    <row r="573" spans="1:6" x14ac:dyDescent="0.2">
      <c r="A573"/>
      <c r="B573"/>
      <c r="C573"/>
      <c r="D573"/>
      <c r="E573"/>
      <c r="F573"/>
    </row>
    <row r="574" spans="1:6" x14ac:dyDescent="0.2">
      <c r="A574"/>
      <c r="B574"/>
      <c r="C574"/>
      <c r="D574"/>
      <c r="E574"/>
      <c r="F574"/>
    </row>
    <row r="575" spans="1:6" x14ac:dyDescent="0.2">
      <c r="A575"/>
      <c r="B575"/>
      <c r="C575"/>
      <c r="D575"/>
      <c r="E575"/>
      <c r="F575"/>
    </row>
    <row r="576" spans="1:6" x14ac:dyDescent="0.2">
      <c r="A576"/>
      <c r="B576"/>
      <c r="C576"/>
      <c r="D576"/>
      <c r="E576"/>
      <c r="F576"/>
    </row>
    <row r="577" spans="1:6" x14ac:dyDescent="0.2">
      <c r="A577"/>
      <c r="B577"/>
      <c r="C577"/>
      <c r="D577"/>
      <c r="E577"/>
      <c r="F577"/>
    </row>
    <row r="578" spans="1:6" x14ac:dyDescent="0.2">
      <c r="A578"/>
      <c r="B578"/>
      <c r="C578"/>
      <c r="D578"/>
      <c r="E578"/>
      <c r="F578"/>
    </row>
    <row r="579" spans="1:6" x14ac:dyDescent="0.2">
      <c r="A579"/>
      <c r="B579"/>
      <c r="C579"/>
      <c r="D579"/>
      <c r="E579"/>
      <c r="F579"/>
    </row>
    <row r="580" spans="1:6" x14ac:dyDescent="0.2">
      <c r="A580"/>
      <c r="B580"/>
      <c r="C580"/>
      <c r="D580"/>
      <c r="E580"/>
      <c r="F580"/>
    </row>
    <row r="581" spans="1:6" x14ac:dyDescent="0.2">
      <c r="A581"/>
      <c r="B581"/>
      <c r="C581"/>
      <c r="D581"/>
      <c r="E581"/>
      <c r="F581"/>
    </row>
    <row r="582" spans="1:6" x14ac:dyDescent="0.2">
      <c r="A582"/>
      <c r="B582"/>
      <c r="C582"/>
      <c r="D582"/>
      <c r="E582"/>
      <c r="F582"/>
    </row>
    <row r="583" spans="1:6" x14ac:dyDescent="0.2">
      <c r="A583"/>
      <c r="B583"/>
      <c r="C583"/>
      <c r="D583"/>
      <c r="E583"/>
      <c r="F583"/>
    </row>
    <row r="584" spans="1:6" x14ac:dyDescent="0.2">
      <c r="A584"/>
      <c r="B584"/>
      <c r="C584"/>
      <c r="D584"/>
      <c r="E584"/>
      <c r="F584"/>
    </row>
    <row r="585" spans="1:6" x14ac:dyDescent="0.2">
      <c r="A585"/>
      <c r="B585"/>
      <c r="C585"/>
      <c r="D585"/>
      <c r="E585"/>
      <c r="F585"/>
    </row>
    <row r="586" spans="1:6" x14ac:dyDescent="0.2">
      <c r="A586"/>
      <c r="B586"/>
      <c r="C586"/>
      <c r="D586"/>
      <c r="E586"/>
      <c r="F586"/>
    </row>
    <row r="587" spans="1:6" x14ac:dyDescent="0.2">
      <c r="A587"/>
      <c r="B587"/>
      <c r="C587"/>
      <c r="D587"/>
      <c r="E587"/>
      <c r="F587"/>
    </row>
    <row r="588" spans="1:6" x14ac:dyDescent="0.2">
      <c r="A588"/>
      <c r="B588"/>
      <c r="C588"/>
      <c r="D588"/>
      <c r="E588"/>
      <c r="F588"/>
    </row>
    <row r="589" spans="1:6" x14ac:dyDescent="0.2">
      <c r="A589"/>
      <c r="B589"/>
      <c r="C589"/>
      <c r="D589"/>
      <c r="E589"/>
      <c r="F589"/>
    </row>
    <row r="590" spans="1:6" x14ac:dyDescent="0.2">
      <c r="A590"/>
      <c r="B590"/>
      <c r="C590"/>
      <c r="D590"/>
      <c r="E590"/>
      <c r="F590"/>
    </row>
    <row r="591" spans="1:6" x14ac:dyDescent="0.2">
      <c r="A591"/>
      <c r="B591"/>
      <c r="C591"/>
      <c r="D591"/>
      <c r="E591"/>
      <c r="F591"/>
    </row>
    <row r="592" spans="1:6" x14ac:dyDescent="0.2">
      <c r="A592"/>
      <c r="B592"/>
      <c r="C592"/>
      <c r="D592"/>
      <c r="E592"/>
      <c r="F592"/>
    </row>
    <row r="593" spans="1:6" x14ac:dyDescent="0.2">
      <c r="A593"/>
      <c r="B593"/>
      <c r="C593"/>
      <c r="D593"/>
      <c r="E593"/>
      <c r="F593"/>
    </row>
    <row r="594" spans="1:6" x14ac:dyDescent="0.2">
      <c r="A594"/>
      <c r="B594"/>
      <c r="C594"/>
      <c r="D594"/>
      <c r="E594"/>
      <c r="F594"/>
    </row>
    <row r="595" spans="1:6" x14ac:dyDescent="0.2">
      <c r="A595"/>
      <c r="B595"/>
      <c r="C595"/>
      <c r="D595"/>
      <c r="E595"/>
      <c r="F595"/>
    </row>
    <row r="596" spans="1:6" x14ac:dyDescent="0.2">
      <c r="A596"/>
      <c r="B596"/>
      <c r="C596"/>
      <c r="D596"/>
      <c r="E596"/>
      <c r="F596"/>
    </row>
    <row r="597" spans="1:6" x14ac:dyDescent="0.2">
      <c r="A597"/>
      <c r="B597"/>
      <c r="C597"/>
      <c r="D597"/>
      <c r="E597"/>
      <c r="F597"/>
    </row>
    <row r="598" spans="1:6" x14ac:dyDescent="0.2">
      <c r="A598"/>
      <c r="B598"/>
      <c r="C598"/>
      <c r="D598"/>
      <c r="E598"/>
      <c r="F598"/>
    </row>
    <row r="599" spans="1:6" x14ac:dyDescent="0.2">
      <c r="A599"/>
      <c r="B599"/>
      <c r="C599"/>
      <c r="D599"/>
      <c r="E599"/>
      <c r="F599"/>
    </row>
    <row r="600" spans="1:6" x14ac:dyDescent="0.2">
      <c r="A600"/>
      <c r="B600"/>
      <c r="C600"/>
      <c r="D600"/>
      <c r="E600"/>
      <c r="F600"/>
    </row>
    <row r="601" spans="1:6" x14ac:dyDescent="0.2">
      <c r="A601"/>
      <c r="B601"/>
      <c r="C601"/>
      <c r="D601"/>
      <c r="E601"/>
      <c r="F601"/>
    </row>
    <row r="602" spans="1:6" x14ac:dyDescent="0.2">
      <c r="A602"/>
      <c r="B602"/>
      <c r="C602"/>
      <c r="D602"/>
      <c r="E602"/>
      <c r="F602"/>
    </row>
    <row r="603" spans="1:6" x14ac:dyDescent="0.2">
      <c r="A603"/>
      <c r="B603"/>
      <c r="C603"/>
      <c r="D603"/>
      <c r="E603"/>
      <c r="F603"/>
    </row>
    <row r="604" spans="1:6" x14ac:dyDescent="0.2">
      <c r="A604"/>
      <c r="B604"/>
      <c r="C604"/>
      <c r="D604"/>
      <c r="E604"/>
      <c r="F604"/>
    </row>
    <row r="605" spans="1:6" x14ac:dyDescent="0.2">
      <c r="A605"/>
      <c r="B605"/>
      <c r="C605"/>
      <c r="D605"/>
      <c r="E605"/>
      <c r="F605"/>
    </row>
    <row r="606" spans="1:6" x14ac:dyDescent="0.2">
      <c r="A606"/>
      <c r="B606"/>
      <c r="C606"/>
      <c r="D606"/>
      <c r="E606"/>
      <c r="F606"/>
    </row>
    <row r="607" spans="1:6" x14ac:dyDescent="0.2">
      <c r="A607"/>
      <c r="B607"/>
      <c r="C607"/>
      <c r="D607"/>
      <c r="E607"/>
      <c r="F607"/>
    </row>
    <row r="608" spans="1:6" x14ac:dyDescent="0.2">
      <c r="A608"/>
      <c r="B608"/>
      <c r="C608"/>
      <c r="D608"/>
      <c r="E608"/>
      <c r="F608"/>
    </row>
    <row r="609" spans="1:6" x14ac:dyDescent="0.2">
      <c r="A609"/>
      <c r="B609"/>
      <c r="C609"/>
      <c r="D609"/>
      <c r="E609"/>
      <c r="F609"/>
    </row>
    <row r="610" spans="1:6" x14ac:dyDescent="0.2">
      <c r="A610"/>
      <c r="B610"/>
      <c r="C610"/>
      <c r="D610"/>
      <c r="E610"/>
      <c r="F610"/>
    </row>
    <row r="611" spans="1:6" x14ac:dyDescent="0.2">
      <c r="A611"/>
      <c r="B611"/>
      <c r="C611"/>
      <c r="D611"/>
      <c r="E611"/>
      <c r="F611"/>
    </row>
    <row r="612" spans="1:6" x14ac:dyDescent="0.2">
      <c r="A612"/>
      <c r="B612"/>
      <c r="C612"/>
      <c r="D612"/>
      <c r="E612"/>
      <c r="F612"/>
    </row>
    <row r="613" spans="1:6" x14ac:dyDescent="0.2">
      <c r="A613"/>
      <c r="B613"/>
      <c r="C613"/>
      <c r="D613"/>
      <c r="E613"/>
      <c r="F613"/>
    </row>
    <row r="614" spans="1:6" x14ac:dyDescent="0.2">
      <c r="A614"/>
      <c r="B614"/>
      <c r="C614"/>
      <c r="D614"/>
      <c r="E614"/>
      <c r="F614"/>
    </row>
    <row r="615" spans="1:6" x14ac:dyDescent="0.2">
      <c r="A615"/>
      <c r="B615"/>
      <c r="C615"/>
      <c r="D615"/>
      <c r="E615"/>
      <c r="F615"/>
    </row>
    <row r="616" spans="1:6" x14ac:dyDescent="0.2">
      <c r="A616"/>
      <c r="B616"/>
      <c r="C616"/>
      <c r="D616"/>
      <c r="E616"/>
      <c r="F616"/>
    </row>
    <row r="617" spans="1:6" x14ac:dyDescent="0.2">
      <c r="A617"/>
      <c r="B617"/>
      <c r="C617"/>
      <c r="D617"/>
      <c r="E617"/>
      <c r="F617"/>
    </row>
    <row r="618" spans="1:6" x14ac:dyDescent="0.2">
      <c r="A618"/>
      <c r="B618"/>
      <c r="C618"/>
      <c r="D618"/>
      <c r="E618"/>
      <c r="F618"/>
    </row>
    <row r="619" spans="1:6" x14ac:dyDescent="0.2">
      <c r="A619"/>
      <c r="B619"/>
      <c r="C619"/>
      <c r="D619"/>
      <c r="E619"/>
      <c r="F619"/>
    </row>
    <row r="620" spans="1:6" x14ac:dyDescent="0.2">
      <c r="A620"/>
      <c r="B620"/>
      <c r="C620"/>
      <c r="D620"/>
      <c r="E620"/>
      <c r="F620"/>
    </row>
    <row r="621" spans="1:6" x14ac:dyDescent="0.2">
      <c r="A621"/>
      <c r="B621"/>
      <c r="C621"/>
      <c r="D621"/>
      <c r="E621"/>
      <c r="F621"/>
    </row>
    <row r="622" spans="1:6" x14ac:dyDescent="0.2">
      <c r="A622"/>
      <c r="B622"/>
      <c r="C622"/>
      <c r="D622"/>
      <c r="E622"/>
      <c r="F622"/>
    </row>
    <row r="623" spans="1:6" x14ac:dyDescent="0.2">
      <c r="A623"/>
      <c r="B623"/>
      <c r="C623"/>
      <c r="D623"/>
      <c r="E623"/>
      <c r="F623"/>
    </row>
    <row r="624" spans="1:6" x14ac:dyDescent="0.2">
      <c r="A624"/>
      <c r="B624"/>
      <c r="C624"/>
      <c r="D624"/>
      <c r="E624"/>
      <c r="F624"/>
    </row>
    <row r="625" spans="1:6" x14ac:dyDescent="0.2">
      <c r="A625"/>
      <c r="B625"/>
      <c r="C625"/>
      <c r="D625"/>
      <c r="E625"/>
      <c r="F625"/>
    </row>
    <row r="626" spans="1:6" x14ac:dyDescent="0.2">
      <c r="A626"/>
      <c r="B626"/>
      <c r="C626"/>
      <c r="D626"/>
      <c r="E626"/>
      <c r="F626"/>
    </row>
    <row r="627" spans="1:6" x14ac:dyDescent="0.2">
      <c r="A627"/>
      <c r="B627"/>
      <c r="C627"/>
      <c r="D627"/>
      <c r="E627"/>
      <c r="F627"/>
    </row>
    <row r="628" spans="1:6" x14ac:dyDescent="0.2">
      <c r="A628"/>
      <c r="B628"/>
      <c r="C628"/>
      <c r="D628"/>
      <c r="E628"/>
      <c r="F628"/>
    </row>
    <row r="629" spans="1:6" x14ac:dyDescent="0.2">
      <c r="A629"/>
      <c r="B629"/>
      <c r="C629"/>
      <c r="D629"/>
      <c r="E629"/>
      <c r="F629"/>
    </row>
    <row r="630" spans="1:6" x14ac:dyDescent="0.2">
      <c r="A630"/>
      <c r="B630"/>
      <c r="C630"/>
      <c r="D630"/>
      <c r="E630"/>
      <c r="F630"/>
    </row>
    <row r="631" spans="1:6" x14ac:dyDescent="0.2">
      <c r="A631"/>
      <c r="B631"/>
      <c r="C631"/>
      <c r="D631"/>
      <c r="E631"/>
      <c r="F631"/>
    </row>
    <row r="632" spans="1:6" x14ac:dyDescent="0.2">
      <c r="A632"/>
      <c r="B632"/>
      <c r="C632"/>
      <c r="D632"/>
      <c r="E632"/>
      <c r="F632"/>
    </row>
    <row r="633" spans="1:6" x14ac:dyDescent="0.2">
      <c r="A633"/>
      <c r="B633"/>
      <c r="C633"/>
      <c r="D633"/>
      <c r="E633"/>
      <c r="F633"/>
    </row>
    <row r="634" spans="1:6" x14ac:dyDescent="0.2">
      <c r="A634"/>
      <c r="B634"/>
      <c r="C634"/>
      <c r="D634"/>
      <c r="E634"/>
      <c r="F634"/>
    </row>
    <row r="635" spans="1:6" x14ac:dyDescent="0.2">
      <c r="A635"/>
      <c r="B635"/>
      <c r="C635"/>
      <c r="D635"/>
      <c r="E635"/>
      <c r="F635"/>
    </row>
    <row r="636" spans="1:6" x14ac:dyDescent="0.2">
      <c r="A636"/>
      <c r="B636"/>
      <c r="C636"/>
      <c r="D636"/>
      <c r="E636"/>
      <c r="F636"/>
    </row>
    <row r="637" spans="1:6" x14ac:dyDescent="0.2">
      <c r="A637"/>
      <c r="B637"/>
      <c r="C637"/>
      <c r="D637"/>
      <c r="E637"/>
      <c r="F637"/>
    </row>
    <row r="638" spans="1:6" x14ac:dyDescent="0.2">
      <c r="A638"/>
      <c r="B638"/>
      <c r="C638"/>
      <c r="D638"/>
      <c r="E638"/>
      <c r="F638"/>
    </row>
    <row r="639" spans="1:6" x14ac:dyDescent="0.2">
      <c r="A639"/>
      <c r="B639"/>
      <c r="C639"/>
      <c r="D639"/>
      <c r="E639"/>
      <c r="F639"/>
    </row>
    <row r="640" spans="1:6" x14ac:dyDescent="0.2">
      <c r="A640"/>
      <c r="B640"/>
      <c r="C640"/>
      <c r="D640"/>
      <c r="E640"/>
      <c r="F640"/>
    </row>
    <row r="641" spans="1:6" x14ac:dyDescent="0.2">
      <c r="A641"/>
      <c r="B641"/>
      <c r="C641"/>
      <c r="D641"/>
      <c r="E641"/>
      <c r="F641"/>
    </row>
    <row r="642" spans="1:6" x14ac:dyDescent="0.2">
      <c r="A642"/>
      <c r="B642"/>
      <c r="C642"/>
      <c r="D642"/>
      <c r="E642"/>
      <c r="F642"/>
    </row>
    <row r="643" spans="1:6" x14ac:dyDescent="0.2">
      <c r="A643"/>
      <c r="B643"/>
      <c r="C643"/>
      <c r="D643"/>
      <c r="E643"/>
      <c r="F643"/>
    </row>
    <row r="644" spans="1:6" x14ac:dyDescent="0.2">
      <c r="A644"/>
      <c r="B644"/>
      <c r="C644"/>
      <c r="D644"/>
      <c r="E644"/>
      <c r="F644"/>
    </row>
    <row r="645" spans="1:6" x14ac:dyDescent="0.2">
      <c r="A645"/>
      <c r="B645"/>
      <c r="C645"/>
      <c r="D645"/>
      <c r="E645"/>
      <c r="F645"/>
    </row>
    <row r="646" spans="1:6" x14ac:dyDescent="0.2">
      <c r="A646"/>
      <c r="B646"/>
      <c r="C646"/>
      <c r="D646"/>
      <c r="E646"/>
      <c r="F646"/>
    </row>
    <row r="647" spans="1:6" x14ac:dyDescent="0.2">
      <c r="A647"/>
      <c r="B647"/>
      <c r="C647"/>
      <c r="D647"/>
      <c r="E647"/>
      <c r="F647"/>
    </row>
    <row r="648" spans="1:6" x14ac:dyDescent="0.2">
      <c r="A648"/>
      <c r="B648"/>
      <c r="C648"/>
      <c r="D648"/>
      <c r="E648"/>
      <c r="F648"/>
    </row>
    <row r="649" spans="1:6" x14ac:dyDescent="0.2">
      <c r="A649"/>
      <c r="B649"/>
      <c r="C649"/>
      <c r="D649"/>
      <c r="E649"/>
      <c r="F649"/>
    </row>
    <row r="650" spans="1:6" x14ac:dyDescent="0.2">
      <c r="A650"/>
      <c r="B650"/>
      <c r="C650"/>
      <c r="D650"/>
      <c r="E650"/>
      <c r="F650"/>
    </row>
    <row r="651" spans="1:6" x14ac:dyDescent="0.2">
      <c r="A651"/>
      <c r="B651"/>
      <c r="C651"/>
      <c r="D651"/>
      <c r="E651"/>
      <c r="F651"/>
    </row>
    <row r="652" spans="1:6" x14ac:dyDescent="0.2">
      <c r="A652"/>
      <c r="B652"/>
      <c r="C652"/>
      <c r="D652"/>
      <c r="E652"/>
      <c r="F652"/>
    </row>
    <row r="653" spans="1:6" x14ac:dyDescent="0.2">
      <c r="A653"/>
      <c r="B653"/>
      <c r="C653"/>
      <c r="D653"/>
      <c r="E653"/>
      <c r="F653"/>
    </row>
    <row r="654" spans="1:6" x14ac:dyDescent="0.2">
      <c r="A654"/>
      <c r="B654"/>
      <c r="C654"/>
      <c r="D654"/>
      <c r="E654"/>
      <c r="F654"/>
    </row>
    <row r="655" spans="1:6" x14ac:dyDescent="0.2">
      <c r="A655"/>
      <c r="B655"/>
      <c r="C655"/>
      <c r="D655"/>
      <c r="E655"/>
      <c r="F655"/>
    </row>
    <row r="656" spans="1:6" x14ac:dyDescent="0.2">
      <c r="A656"/>
      <c r="B656"/>
      <c r="C656"/>
      <c r="D656"/>
      <c r="E656"/>
      <c r="F656"/>
    </row>
    <row r="657" spans="1:6" x14ac:dyDescent="0.2">
      <c r="A657"/>
      <c r="B657"/>
      <c r="C657"/>
      <c r="D657"/>
      <c r="E657"/>
      <c r="F657"/>
    </row>
    <row r="658" spans="1:6" x14ac:dyDescent="0.2">
      <c r="A658"/>
      <c r="B658"/>
      <c r="C658"/>
      <c r="D658"/>
      <c r="E658"/>
      <c r="F658"/>
    </row>
    <row r="659" spans="1:6" x14ac:dyDescent="0.2">
      <c r="A659"/>
      <c r="B659"/>
      <c r="C659"/>
      <c r="D659"/>
      <c r="E659"/>
      <c r="F659"/>
    </row>
    <row r="660" spans="1:6" x14ac:dyDescent="0.2">
      <c r="A660"/>
      <c r="B660"/>
      <c r="C660"/>
      <c r="D660"/>
      <c r="E660"/>
      <c r="F660"/>
    </row>
    <row r="661" spans="1:6" x14ac:dyDescent="0.2">
      <c r="A661"/>
      <c r="B661"/>
      <c r="C661"/>
      <c r="D661"/>
      <c r="E661"/>
      <c r="F661"/>
    </row>
    <row r="662" spans="1:6" x14ac:dyDescent="0.2">
      <c r="A662"/>
      <c r="B662"/>
      <c r="C662"/>
      <c r="D662"/>
      <c r="E662"/>
      <c r="F662"/>
    </row>
    <row r="663" spans="1:6" x14ac:dyDescent="0.2">
      <c r="A663"/>
      <c r="B663"/>
      <c r="C663"/>
      <c r="D663"/>
      <c r="E663"/>
      <c r="F663"/>
    </row>
    <row r="664" spans="1:6" x14ac:dyDescent="0.2">
      <c r="A664"/>
      <c r="B664"/>
      <c r="C664"/>
      <c r="D664"/>
      <c r="E664"/>
      <c r="F664"/>
    </row>
    <row r="665" spans="1:6" x14ac:dyDescent="0.2">
      <c r="A665"/>
      <c r="B665"/>
      <c r="C665"/>
      <c r="D665"/>
      <c r="E665"/>
      <c r="F665"/>
    </row>
    <row r="666" spans="1:6" x14ac:dyDescent="0.2">
      <c r="A666"/>
      <c r="B666"/>
      <c r="C666"/>
      <c r="D666"/>
      <c r="E666"/>
      <c r="F666"/>
    </row>
    <row r="667" spans="1:6" x14ac:dyDescent="0.2">
      <c r="A667"/>
      <c r="B667"/>
      <c r="C667"/>
      <c r="D667"/>
      <c r="E667"/>
      <c r="F667"/>
    </row>
    <row r="668" spans="1:6" x14ac:dyDescent="0.2">
      <c r="A668"/>
      <c r="B668"/>
      <c r="C668"/>
      <c r="D668"/>
      <c r="E668"/>
      <c r="F668"/>
    </row>
    <row r="669" spans="1:6" x14ac:dyDescent="0.2">
      <c r="A669"/>
      <c r="B669"/>
      <c r="C669"/>
      <c r="D669"/>
      <c r="E669"/>
      <c r="F669"/>
    </row>
    <row r="670" spans="1:6" x14ac:dyDescent="0.2">
      <c r="A670"/>
      <c r="B670"/>
      <c r="C670"/>
      <c r="D670"/>
      <c r="E670"/>
      <c r="F670"/>
    </row>
    <row r="671" spans="1:6" x14ac:dyDescent="0.2">
      <c r="A671"/>
      <c r="B671"/>
      <c r="C671"/>
      <c r="D671"/>
      <c r="E671"/>
      <c r="F671"/>
    </row>
    <row r="672" spans="1:6" x14ac:dyDescent="0.2">
      <c r="A672"/>
      <c r="B672"/>
      <c r="C672"/>
      <c r="D672"/>
      <c r="E672"/>
      <c r="F672"/>
    </row>
    <row r="673" spans="1:6" x14ac:dyDescent="0.2">
      <c r="A673"/>
      <c r="B673"/>
      <c r="C673"/>
      <c r="D673"/>
      <c r="E673"/>
      <c r="F673"/>
    </row>
    <row r="674" spans="1:6" x14ac:dyDescent="0.2">
      <c r="A674"/>
      <c r="B674"/>
      <c r="C674"/>
      <c r="D674"/>
      <c r="E674"/>
      <c r="F674"/>
    </row>
    <row r="675" spans="1:6" x14ac:dyDescent="0.2">
      <c r="A675"/>
      <c r="B675"/>
      <c r="C675"/>
      <c r="D675"/>
      <c r="E675"/>
      <c r="F675"/>
    </row>
    <row r="676" spans="1:6" x14ac:dyDescent="0.2">
      <c r="A676"/>
      <c r="B676"/>
      <c r="C676"/>
      <c r="D676"/>
      <c r="E676"/>
      <c r="F676"/>
    </row>
    <row r="677" spans="1:6" x14ac:dyDescent="0.2">
      <c r="A677"/>
      <c r="B677"/>
      <c r="C677"/>
      <c r="D677"/>
      <c r="E677"/>
      <c r="F677"/>
    </row>
    <row r="678" spans="1:6" x14ac:dyDescent="0.2">
      <c r="A678"/>
      <c r="B678"/>
      <c r="C678"/>
      <c r="D678"/>
      <c r="E678"/>
      <c r="F678"/>
    </row>
    <row r="679" spans="1:6" x14ac:dyDescent="0.2">
      <c r="A679"/>
      <c r="B679"/>
      <c r="C679"/>
      <c r="D679"/>
      <c r="E679"/>
      <c r="F679"/>
    </row>
    <row r="680" spans="1:6" x14ac:dyDescent="0.2">
      <c r="A680"/>
      <c r="B680"/>
      <c r="C680"/>
      <c r="D680"/>
      <c r="E680"/>
      <c r="F680"/>
    </row>
    <row r="681" spans="1:6" x14ac:dyDescent="0.2">
      <c r="A681"/>
      <c r="B681"/>
      <c r="C681"/>
      <c r="D681"/>
      <c r="E681"/>
      <c r="F681"/>
    </row>
    <row r="682" spans="1:6" x14ac:dyDescent="0.2">
      <c r="A682"/>
      <c r="B682"/>
      <c r="C682"/>
      <c r="D682"/>
      <c r="E682"/>
      <c r="F682"/>
    </row>
    <row r="683" spans="1:6" x14ac:dyDescent="0.2">
      <c r="A683"/>
      <c r="B683"/>
      <c r="C683"/>
      <c r="D683"/>
      <c r="E683"/>
      <c r="F683"/>
    </row>
    <row r="684" spans="1:6" x14ac:dyDescent="0.2">
      <c r="A684"/>
      <c r="B684"/>
      <c r="C684"/>
      <c r="D684"/>
      <c r="E684"/>
      <c r="F684"/>
    </row>
    <row r="685" spans="1:6" x14ac:dyDescent="0.2">
      <c r="A685"/>
      <c r="B685"/>
      <c r="C685"/>
      <c r="D685"/>
      <c r="E685"/>
      <c r="F685"/>
    </row>
    <row r="686" spans="1:6" x14ac:dyDescent="0.2">
      <c r="A686"/>
      <c r="B686"/>
      <c r="C686"/>
      <c r="D686"/>
      <c r="E686"/>
      <c r="F686"/>
    </row>
    <row r="687" spans="1:6" x14ac:dyDescent="0.2">
      <c r="A687"/>
      <c r="B687"/>
      <c r="C687"/>
      <c r="D687"/>
      <c r="E687"/>
      <c r="F687"/>
    </row>
    <row r="688" spans="1:6" x14ac:dyDescent="0.2">
      <c r="A688"/>
      <c r="B688"/>
      <c r="C688"/>
      <c r="D688"/>
      <c r="E688"/>
      <c r="F688"/>
    </row>
    <row r="689" spans="1:6" x14ac:dyDescent="0.2">
      <c r="A689"/>
      <c r="B689"/>
      <c r="C689"/>
      <c r="D689"/>
      <c r="E689"/>
      <c r="F689"/>
    </row>
    <row r="690" spans="1:6" x14ac:dyDescent="0.2">
      <c r="A690"/>
      <c r="B690"/>
      <c r="C690"/>
      <c r="D690"/>
      <c r="E690"/>
      <c r="F690"/>
    </row>
    <row r="691" spans="1:6" x14ac:dyDescent="0.2">
      <c r="A691"/>
      <c r="B691"/>
      <c r="C691"/>
      <c r="D691"/>
      <c r="E691"/>
      <c r="F691"/>
    </row>
    <row r="692" spans="1:6" x14ac:dyDescent="0.2">
      <c r="A692"/>
      <c r="B692"/>
      <c r="C692"/>
      <c r="D692"/>
      <c r="E692"/>
      <c r="F692"/>
    </row>
    <row r="693" spans="1:6" x14ac:dyDescent="0.2">
      <c r="A693"/>
      <c r="B693"/>
      <c r="C693"/>
      <c r="D693"/>
      <c r="E693"/>
      <c r="F693"/>
    </row>
    <row r="694" spans="1:6" x14ac:dyDescent="0.2">
      <c r="A694"/>
      <c r="B694"/>
      <c r="C694"/>
      <c r="D694"/>
      <c r="E694"/>
      <c r="F694"/>
    </row>
    <row r="695" spans="1:6" x14ac:dyDescent="0.2">
      <c r="A695"/>
      <c r="B695"/>
      <c r="C695"/>
      <c r="D695"/>
      <c r="E695"/>
      <c r="F695"/>
    </row>
    <row r="696" spans="1:6" x14ac:dyDescent="0.2">
      <c r="A696"/>
      <c r="B696"/>
      <c r="C696"/>
      <c r="D696"/>
      <c r="E696"/>
      <c r="F696"/>
    </row>
    <row r="697" spans="1:6" x14ac:dyDescent="0.2">
      <c r="A697"/>
      <c r="B697"/>
      <c r="C697"/>
      <c r="D697"/>
      <c r="E697"/>
      <c r="F697"/>
    </row>
    <row r="698" spans="1:6" x14ac:dyDescent="0.2">
      <c r="A698"/>
      <c r="B698"/>
      <c r="C698"/>
      <c r="D698"/>
      <c r="E698"/>
      <c r="F698"/>
    </row>
    <row r="699" spans="1:6" x14ac:dyDescent="0.2">
      <c r="A699"/>
      <c r="B699"/>
      <c r="C699"/>
      <c r="D699"/>
      <c r="E699"/>
      <c r="F699"/>
    </row>
    <row r="700" spans="1:6" x14ac:dyDescent="0.2">
      <c r="A700"/>
      <c r="B700"/>
      <c r="C700"/>
      <c r="D700"/>
      <c r="E700"/>
      <c r="F700"/>
    </row>
    <row r="701" spans="1:6" x14ac:dyDescent="0.2">
      <c r="A701"/>
      <c r="B701"/>
      <c r="C701"/>
      <c r="D701"/>
      <c r="E701"/>
      <c r="F701"/>
    </row>
    <row r="702" spans="1:6" x14ac:dyDescent="0.2">
      <c r="A702"/>
      <c r="B702"/>
      <c r="C702"/>
      <c r="D702"/>
      <c r="E702"/>
      <c r="F702"/>
    </row>
    <row r="703" spans="1:6" x14ac:dyDescent="0.2">
      <c r="A703"/>
      <c r="B703"/>
      <c r="C703"/>
      <c r="D703"/>
      <c r="E703"/>
      <c r="F703"/>
    </row>
    <row r="704" spans="1:6" x14ac:dyDescent="0.2">
      <c r="A704"/>
      <c r="B704"/>
      <c r="C704"/>
      <c r="D704"/>
      <c r="E704"/>
      <c r="F704"/>
    </row>
    <row r="705" spans="1:6" x14ac:dyDescent="0.2">
      <c r="A705"/>
      <c r="B705"/>
      <c r="C705"/>
      <c r="D705"/>
      <c r="E705"/>
      <c r="F705"/>
    </row>
    <row r="706" spans="1:6" x14ac:dyDescent="0.2">
      <c r="A706"/>
      <c r="B706"/>
      <c r="C706"/>
      <c r="D706"/>
      <c r="E706"/>
      <c r="F706"/>
    </row>
    <row r="707" spans="1:6" x14ac:dyDescent="0.2">
      <c r="A707"/>
      <c r="B707"/>
      <c r="C707"/>
      <c r="D707"/>
      <c r="E707"/>
      <c r="F707"/>
    </row>
    <row r="708" spans="1:6" x14ac:dyDescent="0.2">
      <c r="A708"/>
      <c r="B708"/>
      <c r="C708"/>
      <c r="D708"/>
      <c r="E708"/>
      <c r="F708"/>
    </row>
    <row r="709" spans="1:6" x14ac:dyDescent="0.2">
      <c r="A709"/>
      <c r="B709"/>
      <c r="C709"/>
      <c r="D709"/>
      <c r="E709"/>
      <c r="F709"/>
    </row>
    <row r="710" spans="1:6" x14ac:dyDescent="0.2">
      <c r="A710"/>
      <c r="B710"/>
      <c r="C710"/>
      <c r="D710"/>
      <c r="E710"/>
      <c r="F710"/>
    </row>
    <row r="711" spans="1:6" x14ac:dyDescent="0.2">
      <c r="A711"/>
      <c r="B711"/>
      <c r="C711"/>
      <c r="D711"/>
      <c r="E711"/>
      <c r="F711"/>
    </row>
    <row r="712" spans="1:6" x14ac:dyDescent="0.2">
      <c r="A712"/>
      <c r="B712"/>
      <c r="C712"/>
      <c r="D712"/>
      <c r="E712"/>
      <c r="F712"/>
    </row>
    <row r="713" spans="1:6" x14ac:dyDescent="0.2">
      <c r="A713"/>
      <c r="B713"/>
      <c r="C713"/>
      <c r="D713"/>
      <c r="E713"/>
      <c r="F713"/>
    </row>
    <row r="714" spans="1:6" x14ac:dyDescent="0.2">
      <c r="A714"/>
      <c r="B714"/>
      <c r="C714"/>
      <c r="D714"/>
      <c r="E714"/>
      <c r="F714"/>
    </row>
    <row r="715" spans="1:6" x14ac:dyDescent="0.2">
      <c r="A715"/>
      <c r="B715"/>
      <c r="C715"/>
      <c r="D715"/>
      <c r="E715"/>
      <c r="F715"/>
    </row>
    <row r="716" spans="1:6" x14ac:dyDescent="0.2">
      <c r="A716"/>
      <c r="B716"/>
      <c r="C716"/>
      <c r="D716"/>
      <c r="E716"/>
      <c r="F716"/>
    </row>
    <row r="717" spans="1:6" x14ac:dyDescent="0.2">
      <c r="A717"/>
      <c r="B717"/>
      <c r="C717"/>
      <c r="D717"/>
      <c r="E717"/>
      <c r="F717"/>
    </row>
    <row r="718" spans="1:6" x14ac:dyDescent="0.2">
      <c r="A718"/>
      <c r="B718"/>
      <c r="C718"/>
      <c r="D718"/>
      <c r="E718"/>
      <c r="F718"/>
    </row>
    <row r="719" spans="1:6" x14ac:dyDescent="0.2">
      <c r="A719"/>
      <c r="B719"/>
      <c r="C719"/>
      <c r="D719"/>
      <c r="E719"/>
      <c r="F719"/>
    </row>
    <row r="720" spans="1:6" x14ac:dyDescent="0.2">
      <c r="A720"/>
      <c r="B720"/>
      <c r="C720"/>
      <c r="D720"/>
      <c r="E720"/>
      <c r="F720"/>
    </row>
    <row r="721" spans="1:6" x14ac:dyDescent="0.2">
      <c r="A721"/>
      <c r="B721"/>
      <c r="C721"/>
      <c r="D721"/>
      <c r="E721"/>
      <c r="F721"/>
    </row>
    <row r="722" spans="1:6" x14ac:dyDescent="0.2">
      <c r="A722"/>
      <c r="B722"/>
      <c r="C722"/>
      <c r="D722"/>
      <c r="E722"/>
      <c r="F722"/>
    </row>
    <row r="723" spans="1:6" x14ac:dyDescent="0.2">
      <c r="A723"/>
      <c r="B723"/>
      <c r="C723"/>
      <c r="D723"/>
      <c r="E723"/>
      <c r="F723"/>
    </row>
    <row r="724" spans="1:6" x14ac:dyDescent="0.2">
      <c r="A724"/>
      <c r="B724"/>
      <c r="C724"/>
      <c r="D724"/>
      <c r="E724"/>
      <c r="F724"/>
    </row>
    <row r="725" spans="1:6" x14ac:dyDescent="0.2">
      <c r="A725"/>
      <c r="B725"/>
      <c r="C725"/>
      <c r="D725"/>
      <c r="E725"/>
      <c r="F725"/>
    </row>
    <row r="726" spans="1:6" x14ac:dyDescent="0.2">
      <c r="A726"/>
      <c r="B726"/>
      <c r="C726"/>
      <c r="D726"/>
      <c r="E726"/>
      <c r="F726"/>
    </row>
    <row r="727" spans="1:6" x14ac:dyDescent="0.2">
      <c r="A727"/>
      <c r="B727"/>
      <c r="C727"/>
      <c r="D727"/>
      <c r="E727"/>
      <c r="F727"/>
    </row>
    <row r="728" spans="1:6" x14ac:dyDescent="0.2">
      <c r="A728"/>
      <c r="B728"/>
      <c r="C728"/>
      <c r="D728"/>
      <c r="E728"/>
      <c r="F728"/>
    </row>
    <row r="729" spans="1:6" x14ac:dyDescent="0.2">
      <c r="A729"/>
      <c r="B729"/>
      <c r="C729"/>
      <c r="D729"/>
      <c r="E729"/>
      <c r="F729"/>
    </row>
    <row r="730" spans="1:6" x14ac:dyDescent="0.2">
      <c r="A730"/>
      <c r="B730"/>
      <c r="C730"/>
      <c r="D730"/>
      <c r="E730"/>
      <c r="F730"/>
    </row>
    <row r="731" spans="1:6" x14ac:dyDescent="0.2">
      <c r="A731"/>
      <c r="B731"/>
      <c r="C731"/>
      <c r="D731"/>
      <c r="E731"/>
      <c r="F731"/>
    </row>
    <row r="732" spans="1:6" x14ac:dyDescent="0.2">
      <c r="A732"/>
      <c r="B732"/>
      <c r="C732"/>
      <c r="D732"/>
      <c r="E732"/>
      <c r="F732"/>
    </row>
    <row r="733" spans="1:6" x14ac:dyDescent="0.2">
      <c r="A733"/>
      <c r="B733"/>
      <c r="C733"/>
      <c r="D733"/>
      <c r="E733"/>
      <c r="F733"/>
    </row>
    <row r="734" spans="1:6" x14ac:dyDescent="0.2">
      <c r="A734"/>
      <c r="B734"/>
      <c r="C734"/>
      <c r="D734"/>
      <c r="E734"/>
      <c r="F734"/>
    </row>
    <row r="735" spans="1:6" x14ac:dyDescent="0.2">
      <c r="A735"/>
      <c r="B735"/>
      <c r="C735"/>
      <c r="D735"/>
      <c r="E735"/>
      <c r="F735"/>
    </row>
    <row r="736" spans="1:6" x14ac:dyDescent="0.2">
      <c r="A736"/>
      <c r="B736"/>
      <c r="C736"/>
      <c r="D736"/>
      <c r="E736"/>
      <c r="F736"/>
    </row>
    <row r="737" spans="1:6" x14ac:dyDescent="0.2">
      <c r="A737"/>
      <c r="B737"/>
      <c r="C737"/>
      <c r="D737"/>
      <c r="E737"/>
      <c r="F737"/>
    </row>
    <row r="738" spans="1:6" x14ac:dyDescent="0.2">
      <c r="A738"/>
      <c r="B738"/>
      <c r="C738"/>
      <c r="D738"/>
      <c r="E738"/>
      <c r="F738"/>
    </row>
    <row r="739" spans="1:6" x14ac:dyDescent="0.2">
      <c r="A739"/>
      <c r="B739"/>
      <c r="C739"/>
      <c r="D739"/>
      <c r="E739"/>
      <c r="F739"/>
    </row>
    <row r="740" spans="1:6" x14ac:dyDescent="0.2">
      <c r="A740"/>
      <c r="B740"/>
      <c r="C740"/>
      <c r="D740"/>
      <c r="E740"/>
      <c r="F740"/>
    </row>
    <row r="741" spans="1:6" x14ac:dyDescent="0.2">
      <c r="A741"/>
      <c r="B741"/>
      <c r="C741"/>
      <c r="D741"/>
      <c r="E741"/>
      <c r="F741"/>
    </row>
    <row r="742" spans="1:6" x14ac:dyDescent="0.2">
      <c r="A742"/>
      <c r="B742"/>
      <c r="C742"/>
      <c r="D742"/>
      <c r="E742"/>
      <c r="F742"/>
    </row>
    <row r="743" spans="1:6" x14ac:dyDescent="0.2">
      <c r="A743"/>
      <c r="B743"/>
      <c r="C743"/>
      <c r="D743"/>
      <c r="E743"/>
      <c r="F743"/>
    </row>
    <row r="744" spans="1:6" x14ac:dyDescent="0.2">
      <c r="A744"/>
      <c r="B744"/>
      <c r="C744"/>
      <c r="D744"/>
      <c r="E744"/>
      <c r="F744"/>
    </row>
    <row r="745" spans="1:6" x14ac:dyDescent="0.2">
      <c r="A745"/>
      <c r="B745"/>
      <c r="C745"/>
      <c r="D745"/>
      <c r="E745"/>
      <c r="F745"/>
    </row>
    <row r="746" spans="1:6" x14ac:dyDescent="0.2">
      <c r="A746"/>
      <c r="B746"/>
      <c r="C746"/>
      <c r="D746"/>
      <c r="E746"/>
      <c r="F746"/>
    </row>
    <row r="747" spans="1:6" x14ac:dyDescent="0.2">
      <c r="A747"/>
      <c r="B747"/>
      <c r="C747"/>
      <c r="D747"/>
      <c r="E747"/>
      <c r="F747"/>
    </row>
    <row r="748" spans="1:6" x14ac:dyDescent="0.2">
      <c r="A748"/>
      <c r="B748"/>
      <c r="C748"/>
      <c r="D748"/>
      <c r="E748"/>
      <c r="F748"/>
    </row>
    <row r="749" spans="1:6" x14ac:dyDescent="0.2">
      <c r="A749"/>
      <c r="B749"/>
      <c r="C749"/>
      <c r="D749"/>
      <c r="E749"/>
      <c r="F749"/>
    </row>
    <row r="750" spans="1:6" x14ac:dyDescent="0.2">
      <c r="A750"/>
      <c r="B750"/>
      <c r="C750"/>
      <c r="D750"/>
      <c r="E750"/>
      <c r="F750"/>
    </row>
    <row r="751" spans="1:6" x14ac:dyDescent="0.2">
      <c r="A751"/>
      <c r="B751"/>
      <c r="C751"/>
      <c r="D751"/>
      <c r="E751"/>
      <c r="F751"/>
    </row>
    <row r="752" spans="1:6" x14ac:dyDescent="0.2">
      <c r="A752"/>
      <c r="B752"/>
      <c r="C752"/>
      <c r="D752"/>
      <c r="E752"/>
      <c r="F752"/>
    </row>
    <row r="753" spans="1:6" x14ac:dyDescent="0.2">
      <c r="A753"/>
      <c r="B753"/>
      <c r="C753"/>
      <c r="D753"/>
      <c r="E753"/>
      <c r="F753"/>
    </row>
    <row r="754" spans="1:6" x14ac:dyDescent="0.2">
      <c r="A754"/>
      <c r="B754"/>
      <c r="C754"/>
      <c r="D754"/>
      <c r="E754"/>
      <c r="F754"/>
    </row>
    <row r="755" spans="1:6" x14ac:dyDescent="0.2">
      <c r="A755"/>
      <c r="B755"/>
      <c r="C755"/>
      <c r="D755"/>
      <c r="E755"/>
      <c r="F755"/>
    </row>
    <row r="756" spans="1:6" x14ac:dyDescent="0.2">
      <c r="A756"/>
      <c r="B756"/>
      <c r="C756"/>
      <c r="D756"/>
      <c r="E756"/>
      <c r="F756"/>
    </row>
    <row r="757" spans="1:6" x14ac:dyDescent="0.2">
      <c r="A757"/>
      <c r="B757"/>
      <c r="C757"/>
      <c r="D757"/>
      <c r="E757"/>
      <c r="F757"/>
    </row>
    <row r="758" spans="1:6" x14ac:dyDescent="0.2">
      <c r="A758"/>
      <c r="B758"/>
      <c r="C758"/>
      <c r="D758"/>
      <c r="E758"/>
      <c r="F758"/>
    </row>
    <row r="759" spans="1:6" x14ac:dyDescent="0.2">
      <c r="A759"/>
      <c r="B759"/>
      <c r="C759"/>
      <c r="D759"/>
      <c r="E759"/>
      <c r="F759"/>
    </row>
    <row r="760" spans="1:6" x14ac:dyDescent="0.2">
      <c r="A760"/>
      <c r="B760"/>
      <c r="C760"/>
      <c r="D760"/>
      <c r="E760"/>
      <c r="F760"/>
    </row>
    <row r="761" spans="1:6" x14ac:dyDescent="0.2">
      <c r="A761"/>
      <c r="B761"/>
      <c r="C761"/>
      <c r="D761"/>
      <c r="E761"/>
      <c r="F761"/>
    </row>
    <row r="762" spans="1:6" x14ac:dyDescent="0.2">
      <c r="A762"/>
      <c r="B762"/>
      <c r="C762"/>
      <c r="D762"/>
      <c r="E762"/>
      <c r="F762"/>
    </row>
    <row r="763" spans="1:6" x14ac:dyDescent="0.2">
      <c r="A763"/>
      <c r="B763"/>
      <c r="C763"/>
      <c r="D763"/>
      <c r="E763"/>
      <c r="F763"/>
    </row>
    <row r="764" spans="1:6" x14ac:dyDescent="0.2">
      <c r="A764"/>
      <c r="B764"/>
      <c r="C764"/>
      <c r="D764"/>
      <c r="E764"/>
      <c r="F764"/>
    </row>
    <row r="765" spans="1:6" x14ac:dyDescent="0.2">
      <c r="A765"/>
      <c r="B765"/>
      <c r="C765"/>
      <c r="D765"/>
      <c r="E765"/>
      <c r="F765"/>
    </row>
    <row r="766" spans="1:6" x14ac:dyDescent="0.2">
      <c r="A766"/>
      <c r="B766"/>
      <c r="C766"/>
      <c r="D766"/>
      <c r="E766"/>
      <c r="F766"/>
    </row>
    <row r="767" spans="1:6" x14ac:dyDescent="0.2">
      <c r="A767"/>
      <c r="B767"/>
      <c r="C767"/>
      <c r="D767"/>
      <c r="E767"/>
      <c r="F767"/>
    </row>
    <row r="768" spans="1:6" x14ac:dyDescent="0.2">
      <c r="A768"/>
      <c r="B768"/>
      <c r="C768"/>
      <c r="D768"/>
      <c r="E768"/>
      <c r="F768"/>
    </row>
    <row r="769" spans="1:6" x14ac:dyDescent="0.2">
      <c r="A769"/>
      <c r="B769"/>
      <c r="C769"/>
      <c r="D769"/>
      <c r="E769"/>
      <c r="F769"/>
    </row>
    <row r="770" spans="1:6" x14ac:dyDescent="0.2">
      <c r="A770"/>
      <c r="B770"/>
      <c r="C770"/>
      <c r="D770"/>
      <c r="E770"/>
      <c r="F770"/>
    </row>
    <row r="771" spans="1:6" x14ac:dyDescent="0.2">
      <c r="A771"/>
      <c r="B771"/>
      <c r="C771"/>
      <c r="D771"/>
      <c r="E771"/>
      <c r="F771"/>
    </row>
    <row r="772" spans="1:6" x14ac:dyDescent="0.2">
      <c r="A772"/>
      <c r="B772"/>
      <c r="C772"/>
      <c r="D772"/>
      <c r="E772"/>
      <c r="F772"/>
    </row>
    <row r="773" spans="1:6" x14ac:dyDescent="0.2">
      <c r="A773"/>
      <c r="B773"/>
      <c r="C773"/>
      <c r="D773"/>
      <c r="E773"/>
      <c r="F773"/>
    </row>
    <row r="774" spans="1:6" x14ac:dyDescent="0.2">
      <c r="A774"/>
      <c r="B774"/>
      <c r="C774"/>
      <c r="D774"/>
      <c r="E774"/>
      <c r="F774"/>
    </row>
    <row r="775" spans="1:6" x14ac:dyDescent="0.2">
      <c r="A775"/>
      <c r="B775"/>
      <c r="C775"/>
      <c r="D775"/>
      <c r="E775"/>
      <c r="F775"/>
    </row>
    <row r="776" spans="1:6" x14ac:dyDescent="0.2">
      <c r="A776"/>
      <c r="B776"/>
      <c r="C776"/>
      <c r="D776"/>
      <c r="E776"/>
      <c r="F776"/>
    </row>
    <row r="777" spans="1:6" x14ac:dyDescent="0.2">
      <c r="A777"/>
      <c r="B777"/>
      <c r="C777"/>
      <c r="D777"/>
      <c r="E777"/>
      <c r="F777"/>
    </row>
    <row r="778" spans="1:6" x14ac:dyDescent="0.2">
      <c r="A778"/>
      <c r="B778"/>
      <c r="C778"/>
      <c r="D778"/>
      <c r="E778"/>
      <c r="F778"/>
    </row>
    <row r="779" spans="1:6" x14ac:dyDescent="0.2">
      <c r="A779"/>
      <c r="B779"/>
      <c r="C779"/>
      <c r="D779"/>
      <c r="E779"/>
      <c r="F779"/>
    </row>
    <row r="780" spans="1:6" x14ac:dyDescent="0.2">
      <c r="A780"/>
      <c r="B780"/>
      <c r="C780"/>
      <c r="D780"/>
      <c r="E780"/>
      <c r="F780"/>
    </row>
    <row r="781" spans="1:6" x14ac:dyDescent="0.2">
      <c r="A781"/>
      <c r="B781"/>
      <c r="C781"/>
      <c r="D781"/>
      <c r="E781"/>
      <c r="F781"/>
    </row>
    <row r="782" spans="1:6" x14ac:dyDescent="0.2">
      <c r="A782"/>
      <c r="B782"/>
      <c r="C782"/>
      <c r="D782"/>
      <c r="E782"/>
      <c r="F782"/>
    </row>
    <row r="783" spans="1:6" x14ac:dyDescent="0.2">
      <c r="A783"/>
      <c r="B783"/>
      <c r="C783"/>
      <c r="D783"/>
      <c r="E783"/>
      <c r="F783"/>
    </row>
    <row r="784" spans="1:6" x14ac:dyDescent="0.2">
      <c r="A784"/>
      <c r="B784"/>
      <c r="C784"/>
      <c r="D784"/>
      <c r="E784"/>
      <c r="F784"/>
    </row>
    <row r="785" spans="1:6" x14ac:dyDescent="0.2">
      <c r="A785"/>
      <c r="B785"/>
      <c r="C785"/>
      <c r="D785"/>
      <c r="E785"/>
      <c r="F785"/>
    </row>
    <row r="786" spans="1:6" x14ac:dyDescent="0.2">
      <c r="A786"/>
      <c r="B786"/>
      <c r="C786"/>
      <c r="D786"/>
      <c r="E786"/>
      <c r="F786"/>
    </row>
    <row r="787" spans="1:6" x14ac:dyDescent="0.2">
      <c r="A787"/>
      <c r="B787"/>
      <c r="C787"/>
      <c r="D787"/>
      <c r="E787"/>
      <c r="F787"/>
    </row>
    <row r="788" spans="1:6" x14ac:dyDescent="0.2">
      <c r="A788"/>
      <c r="B788"/>
      <c r="C788"/>
      <c r="D788"/>
      <c r="E788"/>
      <c r="F788"/>
    </row>
    <row r="789" spans="1:6" x14ac:dyDescent="0.2">
      <c r="A789"/>
      <c r="B789"/>
      <c r="C789"/>
      <c r="D789"/>
      <c r="E789"/>
      <c r="F789"/>
    </row>
    <row r="790" spans="1:6" x14ac:dyDescent="0.2">
      <c r="A790"/>
      <c r="B790"/>
      <c r="C790"/>
      <c r="D790"/>
      <c r="E790"/>
      <c r="F790"/>
    </row>
    <row r="791" spans="1:6" x14ac:dyDescent="0.2">
      <c r="A791"/>
      <c r="B791"/>
      <c r="C791"/>
      <c r="D791"/>
      <c r="E791"/>
      <c r="F791"/>
    </row>
    <row r="792" spans="1:6" x14ac:dyDescent="0.2">
      <c r="A792"/>
      <c r="B792"/>
      <c r="C792"/>
      <c r="D792"/>
      <c r="E792"/>
      <c r="F792"/>
    </row>
    <row r="793" spans="1:6" x14ac:dyDescent="0.2">
      <c r="A793"/>
      <c r="B793"/>
      <c r="C793"/>
      <c r="D793"/>
      <c r="E793"/>
      <c r="F793"/>
    </row>
    <row r="794" spans="1:6" x14ac:dyDescent="0.2">
      <c r="A794"/>
      <c r="B794"/>
      <c r="C794"/>
      <c r="D794"/>
      <c r="E794"/>
      <c r="F794"/>
    </row>
    <row r="795" spans="1:6" x14ac:dyDescent="0.2">
      <c r="A795"/>
      <c r="B795"/>
      <c r="C795"/>
      <c r="D795"/>
      <c r="E795"/>
      <c r="F795"/>
    </row>
    <row r="796" spans="1:6" x14ac:dyDescent="0.2">
      <c r="A796"/>
      <c r="B796"/>
      <c r="C796"/>
      <c r="D796"/>
      <c r="E796"/>
      <c r="F796"/>
    </row>
    <row r="797" spans="1:6" x14ac:dyDescent="0.2">
      <c r="A797"/>
      <c r="B797"/>
      <c r="C797"/>
      <c r="D797"/>
      <c r="E797"/>
      <c r="F797"/>
    </row>
    <row r="798" spans="1:6" x14ac:dyDescent="0.2">
      <c r="A798"/>
      <c r="B798"/>
      <c r="C798"/>
      <c r="D798"/>
      <c r="E798"/>
      <c r="F798"/>
    </row>
    <row r="799" spans="1:6" x14ac:dyDescent="0.2">
      <c r="A799"/>
      <c r="B799"/>
      <c r="C799"/>
      <c r="D799"/>
      <c r="E799"/>
      <c r="F799"/>
    </row>
    <row r="800" spans="1:6" x14ac:dyDescent="0.2">
      <c r="A800"/>
      <c r="B800"/>
      <c r="C800"/>
      <c r="D800"/>
      <c r="E800"/>
      <c r="F800"/>
    </row>
    <row r="801" spans="1:6" x14ac:dyDescent="0.2">
      <c r="A801"/>
      <c r="B801"/>
      <c r="C801"/>
      <c r="D801"/>
      <c r="E801"/>
      <c r="F801"/>
    </row>
    <row r="802" spans="1:6" x14ac:dyDescent="0.2">
      <c r="A802"/>
      <c r="B802"/>
      <c r="C802"/>
      <c r="D802"/>
      <c r="E802"/>
      <c r="F802"/>
    </row>
    <row r="803" spans="1:6" x14ac:dyDescent="0.2">
      <c r="A803"/>
      <c r="B803"/>
      <c r="C803"/>
      <c r="D803"/>
      <c r="E803"/>
      <c r="F803"/>
    </row>
    <row r="804" spans="1:6" x14ac:dyDescent="0.2">
      <c r="A804"/>
      <c r="B804"/>
      <c r="C804"/>
      <c r="D804"/>
      <c r="E804"/>
      <c r="F804"/>
    </row>
    <row r="805" spans="1:6" x14ac:dyDescent="0.2">
      <c r="A805"/>
      <c r="B805"/>
      <c r="C805"/>
      <c r="D805"/>
      <c r="E805"/>
      <c r="F805"/>
    </row>
    <row r="806" spans="1:6" x14ac:dyDescent="0.2">
      <c r="A806"/>
      <c r="B806"/>
      <c r="C806"/>
      <c r="D806"/>
      <c r="E806"/>
      <c r="F806"/>
    </row>
    <row r="807" spans="1:6" x14ac:dyDescent="0.2">
      <c r="A807"/>
      <c r="B807"/>
      <c r="C807"/>
      <c r="D807"/>
      <c r="E807"/>
      <c r="F807"/>
    </row>
    <row r="808" spans="1:6" x14ac:dyDescent="0.2">
      <c r="A808"/>
      <c r="B808"/>
      <c r="C808"/>
      <c r="D808"/>
      <c r="E808"/>
      <c r="F808"/>
    </row>
    <row r="809" spans="1:6" x14ac:dyDescent="0.2">
      <c r="A809"/>
      <c r="B809"/>
      <c r="C809"/>
      <c r="D809"/>
      <c r="E809"/>
      <c r="F809"/>
    </row>
    <row r="810" spans="1:6" x14ac:dyDescent="0.2">
      <c r="A810"/>
      <c r="B810"/>
      <c r="C810"/>
      <c r="D810"/>
      <c r="E810"/>
      <c r="F810"/>
    </row>
    <row r="811" spans="1:6" x14ac:dyDescent="0.2">
      <c r="A811"/>
      <c r="B811"/>
      <c r="C811"/>
      <c r="D811"/>
      <c r="E811"/>
      <c r="F811"/>
    </row>
    <row r="812" spans="1:6" x14ac:dyDescent="0.2">
      <c r="A812"/>
      <c r="B812"/>
      <c r="C812"/>
      <c r="D812"/>
      <c r="E812"/>
      <c r="F812"/>
    </row>
    <row r="813" spans="1:6" x14ac:dyDescent="0.2">
      <c r="A813"/>
      <c r="B813"/>
      <c r="C813"/>
      <c r="D813"/>
      <c r="E813"/>
      <c r="F813"/>
    </row>
    <row r="814" spans="1:6" x14ac:dyDescent="0.2">
      <c r="A814"/>
      <c r="B814"/>
      <c r="C814"/>
      <c r="D814"/>
      <c r="E814"/>
      <c r="F814"/>
    </row>
    <row r="815" spans="1:6" x14ac:dyDescent="0.2">
      <c r="A815"/>
      <c r="B815"/>
      <c r="C815"/>
      <c r="D815"/>
      <c r="E815"/>
      <c r="F815"/>
    </row>
    <row r="816" spans="1:6" x14ac:dyDescent="0.2">
      <c r="A816"/>
      <c r="B816"/>
      <c r="C816"/>
      <c r="D816"/>
      <c r="E816"/>
      <c r="F816"/>
    </row>
    <row r="817" spans="1:6" x14ac:dyDescent="0.2">
      <c r="A817"/>
      <c r="B817"/>
      <c r="C817"/>
      <c r="D817"/>
      <c r="E817"/>
      <c r="F817"/>
    </row>
    <row r="818" spans="1:6" x14ac:dyDescent="0.2">
      <c r="A818"/>
      <c r="B818"/>
      <c r="C818"/>
      <c r="D818"/>
      <c r="E818"/>
      <c r="F818"/>
    </row>
    <row r="819" spans="1:6" x14ac:dyDescent="0.2">
      <c r="A819"/>
      <c r="B819"/>
      <c r="C819"/>
      <c r="D819"/>
      <c r="E819"/>
      <c r="F819"/>
    </row>
    <row r="820" spans="1:6" x14ac:dyDescent="0.2">
      <c r="A820"/>
      <c r="B820"/>
      <c r="C820"/>
      <c r="D820"/>
      <c r="E820"/>
      <c r="F820"/>
    </row>
    <row r="821" spans="1:6" x14ac:dyDescent="0.2">
      <c r="A821"/>
      <c r="B821"/>
      <c r="C821"/>
      <c r="D821"/>
      <c r="E821"/>
      <c r="F821"/>
    </row>
    <row r="822" spans="1:6" x14ac:dyDescent="0.2">
      <c r="A822"/>
      <c r="B822"/>
      <c r="C822"/>
      <c r="D822"/>
      <c r="E822"/>
      <c r="F822"/>
    </row>
    <row r="823" spans="1:6" x14ac:dyDescent="0.2">
      <c r="A823"/>
      <c r="B823"/>
      <c r="C823"/>
      <c r="D823"/>
      <c r="E823"/>
      <c r="F823"/>
    </row>
    <row r="824" spans="1:6" x14ac:dyDescent="0.2">
      <c r="A824"/>
      <c r="B824"/>
      <c r="C824"/>
      <c r="D824"/>
      <c r="E824"/>
      <c r="F824"/>
    </row>
    <row r="825" spans="1:6" x14ac:dyDescent="0.2">
      <c r="A825"/>
      <c r="B825"/>
      <c r="C825"/>
      <c r="D825"/>
      <c r="E825"/>
      <c r="F825"/>
    </row>
    <row r="826" spans="1:6" x14ac:dyDescent="0.2">
      <c r="A826"/>
      <c r="B826"/>
      <c r="C826"/>
      <c r="D826"/>
      <c r="E826"/>
      <c r="F826"/>
    </row>
    <row r="827" spans="1:6" x14ac:dyDescent="0.2">
      <c r="A827"/>
      <c r="B827"/>
      <c r="C827"/>
      <c r="D827"/>
      <c r="E827"/>
      <c r="F827"/>
    </row>
    <row r="828" spans="1:6" x14ac:dyDescent="0.2">
      <c r="A828"/>
      <c r="B828"/>
      <c r="C828"/>
      <c r="D828"/>
      <c r="E828"/>
      <c r="F828"/>
    </row>
    <row r="829" spans="1:6" x14ac:dyDescent="0.2">
      <c r="A829"/>
      <c r="B829"/>
      <c r="C829"/>
      <c r="D829"/>
      <c r="E829"/>
      <c r="F829"/>
    </row>
    <row r="830" spans="1:6" x14ac:dyDescent="0.2">
      <c r="A830"/>
      <c r="B830"/>
      <c r="C830"/>
      <c r="D830"/>
      <c r="E830"/>
      <c r="F830"/>
    </row>
    <row r="831" spans="1:6" x14ac:dyDescent="0.2">
      <c r="A831"/>
      <c r="B831"/>
      <c r="C831"/>
      <c r="D831"/>
      <c r="E831"/>
      <c r="F831"/>
    </row>
    <row r="832" spans="1:6" x14ac:dyDescent="0.2">
      <c r="A832"/>
      <c r="B832"/>
      <c r="C832"/>
      <c r="D832"/>
      <c r="E832"/>
      <c r="F832"/>
    </row>
    <row r="833" spans="1:6" x14ac:dyDescent="0.2">
      <c r="A833"/>
      <c r="B833"/>
      <c r="C833"/>
      <c r="D833"/>
      <c r="E833"/>
      <c r="F833"/>
    </row>
    <row r="834" spans="1:6" x14ac:dyDescent="0.2">
      <c r="A834"/>
      <c r="B834"/>
      <c r="C834"/>
      <c r="D834"/>
      <c r="E834"/>
      <c r="F834"/>
    </row>
    <row r="835" spans="1:6" x14ac:dyDescent="0.2">
      <c r="A835"/>
      <c r="B835"/>
      <c r="C835"/>
      <c r="D835"/>
      <c r="E835"/>
      <c r="F835"/>
    </row>
    <row r="836" spans="1:6" x14ac:dyDescent="0.2">
      <c r="A836"/>
      <c r="B836"/>
      <c r="C836"/>
      <c r="D836"/>
      <c r="E836"/>
      <c r="F836"/>
    </row>
    <row r="837" spans="1:6" x14ac:dyDescent="0.2">
      <c r="A837"/>
      <c r="B837"/>
      <c r="C837"/>
      <c r="D837"/>
      <c r="E837"/>
      <c r="F837"/>
    </row>
    <row r="838" spans="1:6" x14ac:dyDescent="0.2">
      <c r="A838"/>
      <c r="B838"/>
      <c r="C838"/>
      <c r="D838"/>
      <c r="E838"/>
      <c r="F838"/>
    </row>
    <row r="839" spans="1:6" x14ac:dyDescent="0.2">
      <c r="A839"/>
      <c r="B839"/>
      <c r="C839"/>
      <c r="D839"/>
      <c r="E839"/>
      <c r="F839"/>
    </row>
    <row r="840" spans="1:6" x14ac:dyDescent="0.2">
      <c r="A840"/>
      <c r="B840"/>
      <c r="C840"/>
      <c r="D840"/>
      <c r="E840"/>
      <c r="F840"/>
    </row>
    <row r="841" spans="1:6" x14ac:dyDescent="0.2">
      <c r="A841"/>
      <c r="B841"/>
      <c r="C841"/>
      <c r="D841"/>
      <c r="E841"/>
      <c r="F841"/>
    </row>
    <row r="842" spans="1:6" x14ac:dyDescent="0.2">
      <c r="A842"/>
      <c r="B842"/>
      <c r="C842"/>
      <c r="D842"/>
      <c r="E842"/>
      <c r="F842"/>
    </row>
    <row r="843" spans="1:6" x14ac:dyDescent="0.2">
      <c r="A843"/>
      <c r="B843"/>
      <c r="C843"/>
      <c r="D843"/>
      <c r="E843"/>
      <c r="F843"/>
    </row>
    <row r="844" spans="1:6" x14ac:dyDescent="0.2">
      <c r="A844"/>
      <c r="B844"/>
      <c r="C844"/>
      <c r="D844"/>
      <c r="E844"/>
      <c r="F844"/>
    </row>
    <row r="845" spans="1:6" x14ac:dyDescent="0.2">
      <c r="A845"/>
      <c r="B845"/>
      <c r="C845"/>
      <c r="D845"/>
      <c r="E845"/>
      <c r="F845"/>
    </row>
    <row r="846" spans="1:6" x14ac:dyDescent="0.2">
      <c r="A846"/>
      <c r="B846"/>
      <c r="C846"/>
      <c r="D846"/>
      <c r="E846"/>
      <c r="F846"/>
    </row>
    <row r="847" spans="1:6" x14ac:dyDescent="0.2">
      <c r="A847"/>
      <c r="B847"/>
      <c r="C847"/>
      <c r="D847"/>
      <c r="E847"/>
      <c r="F847"/>
    </row>
    <row r="848" spans="1:6" x14ac:dyDescent="0.2">
      <c r="A848"/>
      <c r="B848"/>
      <c r="C848"/>
      <c r="D848"/>
      <c r="E848"/>
      <c r="F848"/>
    </row>
    <row r="849" spans="1:6" x14ac:dyDescent="0.2">
      <c r="A849"/>
      <c r="B849"/>
      <c r="C849"/>
      <c r="D849"/>
      <c r="E849"/>
      <c r="F849"/>
    </row>
    <row r="850" spans="1:6" x14ac:dyDescent="0.2">
      <c r="A850"/>
      <c r="B850"/>
      <c r="C850"/>
      <c r="D850"/>
      <c r="E850"/>
      <c r="F850"/>
    </row>
    <row r="851" spans="1:6" x14ac:dyDescent="0.2">
      <c r="A851"/>
      <c r="B851"/>
      <c r="C851"/>
      <c r="D851"/>
      <c r="E851"/>
      <c r="F851"/>
    </row>
    <row r="852" spans="1:6" x14ac:dyDescent="0.2">
      <c r="A852"/>
      <c r="B852"/>
      <c r="C852"/>
      <c r="D852"/>
      <c r="E852"/>
      <c r="F852"/>
    </row>
    <row r="853" spans="1:6" x14ac:dyDescent="0.2">
      <c r="A853"/>
      <c r="B853"/>
      <c r="C853"/>
      <c r="D853"/>
      <c r="E853"/>
      <c r="F853"/>
    </row>
    <row r="854" spans="1:6" x14ac:dyDescent="0.2">
      <c r="A854"/>
      <c r="B854"/>
      <c r="C854"/>
      <c r="D854"/>
      <c r="E854"/>
      <c r="F854"/>
    </row>
    <row r="855" spans="1:6" x14ac:dyDescent="0.2">
      <c r="A855"/>
      <c r="B855"/>
      <c r="C855"/>
      <c r="D855"/>
      <c r="E855"/>
      <c r="F855"/>
    </row>
    <row r="856" spans="1:6" x14ac:dyDescent="0.2">
      <c r="A856"/>
      <c r="B856"/>
      <c r="C856"/>
      <c r="D856"/>
      <c r="E856"/>
      <c r="F856"/>
    </row>
    <row r="857" spans="1:6" x14ac:dyDescent="0.2">
      <c r="A857"/>
      <c r="B857"/>
      <c r="C857"/>
      <c r="D857"/>
      <c r="E857"/>
      <c r="F857"/>
    </row>
    <row r="858" spans="1:6" x14ac:dyDescent="0.2">
      <c r="A858"/>
      <c r="B858"/>
      <c r="C858"/>
      <c r="D858"/>
      <c r="E858"/>
      <c r="F858"/>
    </row>
    <row r="859" spans="1:6" x14ac:dyDescent="0.2">
      <c r="A859"/>
      <c r="B859"/>
      <c r="C859"/>
      <c r="D859"/>
      <c r="E859"/>
      <c r="F859"/>
    </row>
    <row r="860" spans="1:6" x14ac:dyDescent="0.2">
      <c r="A860"/>
      <c r="B860"/>
      <c r="C860"/>
      <c r="D860"/>
      <c r="E860"/>
      <c r="F860"/>
    </row>
    <row r="861" spans="1:6" x14ac:dyDescent="0.2">
      <c r="A861"/>
      <c r="B861"/>
      <c r="C861"/>
      <c r="D861"/>
      <c r="E861"/>
      <c r="F861"/>
    </row>
    <row r="862" spans="1:6" x14ac:dyDescent="0.2">
      <c r="A862"/>
      <c r="B862"/>
      <c r="C862"/>
      <c r="D862"/>
      <c r="E862"/>
      <c r="F862"/>
    </row>
    <row r="863" spans="1:6" x14ac:dyDescent="0.2">
      <c r="A863"/>
      <c r="B863"/>
      <c r="C863"/>
      <c r="D863"/>
      <c r="E863"/>
      <c r="F863"/>
    </row>
    <row r="864" spans="1:6" x14ac:dyDescent="0.2">
      <c r="A864"/>
      <c r="B864"/>
      <c r="C864"/>
      <c r="D864"/>
      <c r="E864"/>
      <c r="F864"/>
    </row>
    <row r="865" spans="1:6" x14ac:dyDescent="0.2">
      <c r="A865"/>
      <c r="B865"/>
      <c r="C865"/>
      <c r="D865"/>
      <c r="E865"/>
      <c r="F865"/>
    </row>
    <row r="866" spans="1:6" x14ac:dyDescent="0.2">
      <c r="A866"/>
      <c r="B866"/>
      <c r="C866"/>
      <c r="D866"/>
      <c r="E866"/>
      <c r="F866"/>
    </row>
    <row r="867" spans="1:6" x14ac:dyDescent="0.2">
      <c r="A867"/>
      <c r="B867"/>
      <c r="C867"/>
      <c r="D867"/>
      <c r="E867"/>
      <c r="F867"/>
    </row>
    <row r="868" spans="1:6" x14ac:dyDescent="0.2">
      <c r="A868"/>
      <c r="B868"/>
      <c r="C868"/>
      <c r="D868"/>
      <c r="E868"/>
      <c r="F868"/>
    </row>
    <row r="869" spans="1:6" x14ac:dyDescent="0.2">
      <c r="A869"/>
      <c r="B869"/>
      <c r="C869"/>
      <c r="D869"/>
      <c r="E869"/>
      <c r="F869"/>
    </row>
    <row r="870" spans="1:6" x14ac:dyDescent="0.2">
      <c r="A870"/>
      <c r="B870"/>
      <c r="C870"/>
      <c r="D870"/>
      <c r="E870"/>
      <c r="F870"/>
    </row>
    <row r="871" spans="1:6" x14ac:dyDescent="0.2">
      <c r="A871"/>
      <c r="B871"/>
      <c r="C871"/>
      <c r="D871"/>
      <c r="E871"/>
      <c r="F871"/>
    </row>
    <row r="872" spans="1:6" x14ac:dyDescent="0.2">
      <c r="A872"/>
      <c r="B872"/>
      <c r="C872"/>
      <c r="D872"/>
      <c r="E872"/>
      <c r="F872"/>
    </row>
    <row r="873" spans="1:6" x14ac:dyDescent="0.2">
      <c r="A873"/>
      <c r="B873"/>
      <c r="C873"/>
      <c r="D873"/>
      <c r="E873"/>
      <c r="F873"/>
    </row>
    <row r="874" spans="1:6" x14ac:dyDescent="0.2">
      <c r="A874"/>
      <c r="B874"/>
      <c r="C874"/>
      <c r="D874"/>
      <c r="E874"/>
      <c r="F874"/>
    </row>
    <row r="875" spans="1:6" x14ac:dyDescent="0.2">
      <c r="A875"/>
      <c r="B875"/>
      <c r="C875"/>
      <c r="D875"/>
      <c r="E875"/>
      <c r="F875"/>
    </row>
    <row r="876" spans="1:6" x14ac:dyDescent="0.2">
      <c r="A876"/>
      <c r="B876"/>
      <c r="C876"/>
      <c r="D876"/>
      <c r="E876"/>
      <c r="F876"/>
    </row>
    <row r="877" spans="1:6" x14ac:dyDescent="0.2">
      <c r="A877"/>
      <c r="B877"/>
      <c r="C877"/>
      <c r="D877"/>
      <c r="E877"/>
      <c r="F877"/>
    </row>
    <row r="878" spans="1:6" x14ac:dyDescent="0.2">
      <c r="A878"/>
      <c r="B878"/>
      <c r="C878"/>
      <c r="D878"/>
      <c r="E878"/>
      <c r="F878"/>
    </row>
    <row r="879" spans="1:6" x14ac:dyDescent="0.2">
      <c r="A879"/>
      <c r="B879"/>
      <c r="C879"/>
      <c r="D879"/>
      <c r="E879"/>
      <c r="F879"/>
    </row>
    <row r="880" spans="1:6" x14ac:dyDescent="0.2">
      <c r="A880"/>
      <c r="B880"/>
      <c r="C880"/>
      <c r="D880"/>
      <c r="E880"/>
      <c r="F880"/>
    </row>
    <row r="881" spans="1:6" x14ac:dyDescent="0.2">
      <c r="A881"/>
      <c r="B881"/>
      <c r="C881"/>
      <c r="D881"/>
      <c r="E881"/>
      <c r="F881"/>
    </row>
    <row r="882" spans="1:6" x14ac:dyDescent="0.2">
      <c r="A882"/>
      <c r="B882"/>
      <c r="C882"/>
      <c r="D882"/>
      <c r="E882"/>
      <c r="F882"/>
    </row>
    <row r="883" spans="1:6" x14ac:dyDescent="0.2">
      <c r="A883"/>
      <c r="B883"/>
      <c r="C883"/>
      <c r="D883"/>
      <c r="E883"/>
      <c r="F883"/>
    </row>
    <row r="884" spans="1:6" x14ac:dyDescent="0.2">
      <c r="A884"/>
      <c r="B884"/>
      <c r="C884"/>
      <c r="D884"/>
      <c r="E884"/>
      <c r="F884"/>
    </row>
    <row r="885" spans="1:6" x14ac:dyDescent="0.2">
      <c r="A885"/>
      <c r="B885"/>
      <c r="C885"/>
      <c r="D885"/>
      <c r="E885"/>
      <c r="F885"/>
    </row>
    <row r="886" spans="1:6" x14ac:dyDescent="0.2">
      <c r="A886"/>
      <c r="B886"/>
      <c r="C886"/>
      <c r="D886"/>
      <c r="E886"/>
      <c r="F886"/>
    </row>
    <row r="887" spans="1:6" x14ac:dyDescent="0.2">
      <c r="A887"/>
      <c r="B887"/>
      <c r="C887"/>
      <c r="D887"/>
      <c r="E887"/>
      <c r="F887"/>
    </row>
    <row r="888" spans="1:6" x14ac:dyDescent="0.2">
      <c r="A888"/>
      <c r="B888"/>
      <c r="C888"/>
      <c r="D888"/>
      <c r="E888"/>
      <c r="F888"/>
    </row>
    <row r="889" spans="1:6" x14ac:dyDescent="0.2">
      <c r="A889"/>
      <c r="B889"/>
      <c r="C889"/>
      <c r="D889"/>
      <c r="E889"/>
      <c r="F889"/>
    </row>
    <row r="890" spans="1:6" x14ac:dyDescent="0.2">
      <c r="A890"/>
      <c r="B890"/>
      <c r="C890"/>
      <c r="D890"/>
      <c r="E890"/>
      <c r="F890"/>
    </row>
    <row r="891" spans="1:6" x14ac:dyDescent="0.2">
      <c r="A891"/>
      <c r="B891"/>
      <c r="C891"/>
      <c r="D891"/>
      <c r="E891"/>
      <c r="F891"/>
    </row>
    <row r="892" spans="1:6" x14ac:dyDescent="0.2">
      <c r="A892"/>
      <c r="B892"/>
      <c r="C892"/>
      <c r="D892"/>
      <c r="E892"/>
      <c r="F892"/>
    </row>
    <row r="893" spans="1:6" x14ac:dyDescent="0.2">
      <c r="A893"/>
      <c r="B893"/>
      <c r="C893"/>
      <c r="D893"/>
      <c r="E893"/>
      <c r="F893"/>
    </row>
    <row r="894" spans="1:6" x14ac:dyDescent="0.2">
      <c r="A894"/>
      <c r="B894"/>
      <c r="C894"/>
      <c r="D894"/>
      <c r="E894"/>
      <c r="F894"/>
    </row>
    <row r="895" spans="1:6" x14ac:dyDescent="0.2">
      <c r="A895"/>
      <c r="B895"/>
      <c r="C895"/>
      <c r="D895"/>
      <c r="E895"/>
      <c r="F895"/>
    </row>
    <row r="896" spans="1:6" x14ac:dyDescent="0.2">
      <c r="A896"/>
      <c r="B896"/>
      <c r="C896"/>
      <c r="D896"/>
      <c r="E896"/>
      <c r="F896"/>
    </row>
    <row r="897" spans="1:6" x14ac:dyDescent="0.2">
      <c r="A897"/>
      <c r="B897"/>
      <c r="C897"/>
      <c r="D897"/>
      <c r="E897"/>
      <c r="F897"/>
    </row>
    <row r="898" spans="1:6" x14ac:dyDescent="0.2">
      <c r="A898"/>
      <c r="B898"/>
      <c r="C898"/>
      <c r="D898"/>
      <c r="E898"/>
      <c r="F898"/>
    </row>
    <row r="899" spans="1:6" x14ac:dyDescent="0.2">
      <c r="A899"/>
      <c r="B899"/>
      <c r="C899"/>
      <c r="D899"/>
      <c r="E899"/>
      <c r="F899"/>
    </row>
    <row r="900" spans="1:6" x14ac:dyDescent="0.2">
      <c r="A900"/>
      <c r="B900"/>
      <c r="C900"/>
      <c r="D900"/>
      <c r="E900"/>
      <c r="F900"/>
    </row>
    <row r="901" spans="1:6" x14ac:dyDescent="0.2">
      <c r="A901"/>
      <c r="B901"/>
      <c r="C901"/>
      <c r="D901"/>
      <c r="E901"/>
      <c r="F901"/>
    </row>
    <row r="902" spans="1:6" x14ac:dyDescent="0.2">
      <c r="A902"/>
      <c r="B902"/>
      <c r="C902"/>
      <c r="D902"/>
      <c r="E902"/>
      <c r="F902"/>
    </row>
    <row r="903" spans="1:6" x14ac:dyDescent="0.2">
      <c r="A903"/>
      <c r="B903"/>
      <c r="C903"/>
      <c r="D903"/>
      <c r="E903"/>
      <c r="F903"/>
    </row>
    <row r="904" spans="1:6" x14ac:dyDescent="0.2">
      <c r="A904"/>
      <c r="B904"/>
      <c r="C904"/>
      <c r="D904"/>
      <c r="E904"/>
      <c r="F904"/>
    </row>
    <row r="905" spans="1:6" x14ac:dyDescent="0.2">
      <c r="A905"/>
      <c r="B905"/>
      <c r="C905"/>
      <c r="D905"/>
      <c r="E905"/>
      <c r="F905"/>
    </row>
    <row r="906" spans="1:6" x14ac:dyDescent="0.2">
      <c r="A906"/>
      <c r="B906"/>
      <c r="C906"/>
      <c r="D906"/>
      <c r="E906"/>
      <c r="F906"/>
    </row>
    <row r="907" spans="1:6" x14ac:dyDescent="0.2">
      <c r="A907"/>
      <c r="B907"/>
      <c r="C907"/>
      <c r="D907"/>
      <c r="E907"/>
      <c r="F907"/>
    </row>
    <row r="908" spans="1:6" x14ac:dyDescent="0.2">
      <c r="A908"/>
      <c r="B908"/>
      <c r="C908"/>
      <c r="D908"/>
      <c r="E908"/>
      <c r="F908"/>
    </row>
    <row r="909" spans="1:6" x14ac:dyDescent="0.2">
      <c r="A909"/>
      <c r="B909"/>
      <c r="C909"/>
      <c r="D909"/>
      <c r="E909"/>
      <c r="F909"/>
    </row>
    <row r="910" spans="1:6" x14ac:dyDescent="0.2">
      <c r="A910"/>
      <c r="B910"/>
      <c r="C910"/>
      <c r="D910"/>
      <c r="E910"/>
      <c r="F910"/>
    </row>
    <row r="911" spans="1:6" x14ac:dyDescent="0.2">
      <c r="A911"/>
      <c r="B911"/>
      <c r="C911"/>
      <c r="D911"/>
      <c r="E911"/>
      <c r="F911"/>
    </row>
    <row r="912" spans="1:6" x14ac:dyDescent="0.2">
      <c r="A912"/>
      <c r="B912"/>
      <c r="C912"/>
      <c r="D912"/>
      <c r="E912"/>
      <c r="F912"/>
    </row>
    <row r="913" spans="1:6" x14ac:dyDescent="0.2">
      <c r="A913"/>
      <c r="B913"/>
      <c r="C913"/>
      <c r="D913"/>
      <c r="E913"/>
      <c r="F913"/>
    </row>
    <row r="914" spans="1:6" x14ac:dyDescent="0.2">
      <c r="A914"/>
      <c r="B914"/>
      <c r="C914"/>
      <c r="D914"/>
      <c r="E914"/>
      <c r="F914"/>
    </row>
    <row r="915" spans="1:6" x14ac:dyDescent="0.2">
      <c r="A915"/>
      <c r="B915"/>
      <c r="C915"/>
      <c r="D915"/>
      <c r="E915"/>
      <c r="F915"/>
    </row>
    <row r="916" spans="1:6" x14ac:dyDescent="0.2">
      <c r="A916"/>
      <c r="B916"/>
      <c r="C916"/>
      <c r="D916"/>
      <c r="E916"/>
      <c r="F916"/>
    </row>
    <row r="917" spans="1:6" x14ac:dyDescent="0.2">
      <c r="A917"/>
      <c r="B917"/>
      <c r="C917"/>
      <c r="D917"/>
      <c r="E917"/>
      <c r="F917"/>
    </row>
    <row r="918" spans="1:6" x14ac:dyDescent="0.2">
      <c r="A918"/>
      <c r="B918"/>
      <c r="C918"/>
      <c r="D918"/>
      <c r="E918"/>
      <c r="F918"/>
    </row>
    <row r="919" spans="1:6" x14ac:dyDescent="0.2">
      <c r="A919"/>
      <c r="B919"/>
      <c r="C919"/>
      <c r="D919"/>
      <c r="E919"/>
      <c r="F919"/>
    </row>
    <row r="920" spans="1:6" x14ac:dyDescent="0.2">
      <c r="A920"/>
      <c r="B920"/>
      <c r="C920"/>
      <c r="D920"/>
      <c r="E920"/>
      <c r="F920"/>
    </row>
    <row r="921" spans="1:6" x14ac:dyDescent="0.2">
      <c r="A921"/>
      <c r="B921"/>
      <c r="C921"/>
      <c r="D921"/>
      <c r="E921"/>
      <c r="F921"/>
    </row>
    <row r="922" spans="1:6" x14ac:dyDescent="0.2">
      <c r="A922"/>
      <c r="B922"/>
      <c r="C922"/>
      <c r="D922"/>
      <c r="E922"/>
      <c r="F922"/>
    </row>
    <row r="923" spans="1:6" x14ac:dyDescent="0.2">
      <c r="A923"/>
      <c r="B923"/>
      <c r="C923"/>
      <c r="D923"/>
      <c r="E923"/>
      <c r="F923"/>
    </row>
    <row r="924" spans="1:6" x14ac:dyDescent="0.2">
      <c r="A924"/>
      <c r="B924"/>
      <c r="C924"/>
      <c r="D924"/>
      <c r="E924"/>
      <c r="F924"/>
    </row>
    <row r="925" spans="1:6" x14ac:dyDescent="0.2">
      <c r="A925"/>
      <c r="B925"/>
      <c r="C925"/>
      <c r="D925"/>
      <c r="E925"/>
      <c r="F925"/>
    </row>
    <row r="926" spans="1:6" x14ac:dyDescent="0.2">
      <c r="A926"/>
      <c r="B926"/>
      <c r="C926"/>
      <c r="D926"/>
      <c r="E926"/>
      <c r="F926"/>
    </row>
    <row r="927" spans="1:6" x14ac:dyDescent="0.2">
      <c r="A927"/>
      <c r="B927"/>
      <c r="C927"/>
      <c r="D927"/>
      <c r="E927"/>
      <c r="F927"/>
    </row>
    <row r="928" spans="1:6" x14ac:dyDescent="0.2">
      <c r="A928"/>
      <c r="B928"/>
      <c r="C928"/>
      <c r="D928"/>
      <c r="E928"/>
      <c r="F928"/>
    </row>
    <row r="929" spans="1:6" x14ac:dyDescent="0.2">
      <c r="A929"/>
      <c r="B929"/>
      <c r="C929"/>
      <c r="D929"/>
      <c r="E929"/>
      <c r="F929"/>
    </row>
    <row r="930" spans="1:6" x14ac:dyDescent="0.2">
      <c r="A930"/>
      <c r="B930"/>
      <c r="C930"/>
      <c r="D930"/>
      <c r="E930"/>
      <c r="F930"/>
    </row>
    <row r="931" spans="1:6" x14ac:dyDescent="0.2">
      <c r="A931"/>
      <c r="B931"/>
      <c r="C931"/>
      <c r="D931"/>
      <c r="E931"/>
      <c r="F931"/>
    </row>
    <row r="932" spans="1:6" x14ac:dyDescent="0.2">
      <c r="A932"/>
      <c r="B932"/>
      <c r="C932"/>
      <c r="D932"/>
      <c r="E932"/>
      <c r="F932"/>
    </row>
    <row r="933" spans="1:6" x14ac:dyDescent="0.2">
      <c r="A933"/>
      <c r="B933"/>
      <c r="C933"/>
      <c r="D933"/>
      <c r="E933"/>
      <c r="F933"/>
    </row>
    <row r="934" spans="1:6" x14ac:dyDescent="0.2">
      <c r="A934"/>
      <c r="B934"/>
      <c r="C934"/>
      <c r="D934"/>
      <c r="E934"/>
      <c r="F934"/>
    </row>
    <row r="935" spans="1:6" x14ac:dyDescent="0.2">
      <c r="A935"/>
      <c r="B935"/>
      <c r="C935"/>
      <c r="D935"/>
      <c r="E935"/>
      <c r="F935"/>
    </row>
    <row r="936" spans="1:6" x14ac:dyDescent="0.2">
      <c r="A936"/>
      <c r="B936"/>
      <c r="C936"/>
      <c r="D936"/>
      <c r="E936"/>
      <c r="F936"/>
    </row>
    <row r="937" spans="1:6" x14ac:dyDescent="0.2">
      <c r="A937"/>
      <c r="B937"/>
      <c r="C937"/>
      <c r="D937"/>
      <c r="E937"/>
      <c r="F937"/>
    </row>
    <row r="938" spans="1:6" x14ac:dyDescent="0.2">
      <c r="A938"/>
      <c r="B938"/>
      <c r="C938"/>
      <c r="D938"/>
      <c r="E938"/>
      <c r="F938"/>
    </row>
    <row r="939" spans="1:6" x14ac:dyDescent="0.2">
      <c r="A939"/>
      <c r="B939"/>
      <c r="C939"/>
      <c r="D939"/>
      <c r="E939"/>
      <c r="F939"/>
    </row>
    <row r="940" spans="1:6" x14ac:dyDescent="0.2">
      <c r="A940"/>
      <c r="B940"/>
      <c r="C940"/>
      <c r="D940"/>
      <c r="E940"/>
      <c r="F940"/>
    </row>
    <row r="941" spans="1:6" x14ac:dyDescent="0.2">
      <c r="A941"/>
      <c r="B941"/>
      <c r="C941"/>
      <c r="D941"/>
      <c r="E941"/>
      <c r="F941"/>
    </row>
    <row r="942" spans="1:6" x14ac:dyDescent="0.2">
      <c r="A942"/>
      <c r="B942"/>
      <c r="C942"/>
      <c r="D942"/>
      <c r="E942"/>
      <c r="F942"/>
    </row>
    <row r="943" spans="1:6" x14ac:dyDescent="0.2">
      <c r="A943"/>
      <c r="B943"/>
      <c r="C943"/>
      <c r="D943"/>
      <c r="E943"/>
      <c r="F943"/>
    </row>
    <row r="944" spans="1:6" x14ac:dyDescent="0.2">
      <c r="A944"/>
      <c r="B944"/>
      <c r="C944"/>
      <c r="D944"/>
      <c r="E944"/>
      <c r="F944"/>
    </row>
    <row r="945" spans="1:6" x14ac:dyDescent="0.2">
      <c r="A945"/>
      <c r="B945"/>
      <c r="C945"/>
      <c r="D945"/>
      <c r="E945"/>
      <c r="F945"/>
    </row>
    <row r="946" spans="1:6" x14ac:dyDescent="0.2">
      <c r="A946"/>
      <c r="B946"/>
      <c r="C946"/>
      <c r="D946"/>
      <c r="E946"/>
      <c r="F946"/>
    </row>
    <row r="947" spans="1:6" x14ac:dyDescent="0.2">
      <c r="A947"/>
      <c r="B947"/>
      <c r="C947"/>
      <c r="D947"/>
      <c r="E947"/>
      <c r="F947"/>
    </row>
    <row r="948" spans="1:6" x14ac:dyDescent="0.2">
      <c r="A948"/>
      <c r="B948"/>
      <c r="C948"/>
      <c r="D948"/>
      <c r="E948"/>
      <c r="F948"/>
    </row>
    <row r="949" spans="1:6" x14ac:dyDescent="0.2">
      <c r="A949"/>
      <c r="B949"/>
      <c r="C949"/>
      <c r="D949"/>
      <c r="E949"/>
      <c r="F949"/>
    </row>
    <row r="950" spans="1:6" x14ac:dyDescent="0.2">
      <c r="A950"/>
      <c r="B950"/>
      <c r="C950"/>
      <c r="D950"/>
      <c r="E950"/>
      <c r="F950"/>
    </row>
    <row r="951" spans="1:6" x14ac:dyDescent="0.2">
      <c r="A951"/>
      <c r="B951"/>
      <c r="C951"/>
      <c r="D951"/>
      <c r="E951"/>
      <c r="F951"/>
    </row>
    <row r="952" spans="1:6" x14ac:dyDescent="0.2">
      <c r="A952"/>
      <c r="B952"/>
      <c r="C952"/>
      <c r="D952"/>
      <c r="E952"/>
      <c r="F952"/>
    </row>
    <row r="953" spans="1:6" x14ac:dyDescent="0.2">
      <c r="A953"/>
      <c r="B953"/>
      <c r="C953"/>
      <c r="D953"/>
      <c r="E953"/>
      <c r="F953"/>
    </row>
    <row r="954" spans="1:6" x14ac:dyDescent="0.2">
      <c r="A954"/>
      <c r="B954"/>
      <c r="C954"/>
      <c r="D954"/>
      <c r="E954"/>
      <c r="F954"/>
    </row>
    <row r="955" spans="1:6" x14ac:dyDescent="0.2">
      <c r="A955"/>
      <c r="B955"/>
      <c r="C955"/>
      <c r="D955"/>
      <c r="E955"/>
      <c r="F955"/>
    </row>
    <row r="956" spans="1:6" x14ac:dyDescent="0.2">
      <c r="A956"/>
      <c r="B956"/>
      <c r="C956"/>
      <c r="D956"/>
      <c r="E956"/>
      <c r="F956"/>
    </row>
    <row r="957" spans="1:6" x14ac:dyDescent="0.2">
      <c r="A957"/>
      <c r="B957"/>
      <c r="C957"/>
      <c r="D957"/>
      <c r="E957"/>
      <c r="F957"/>
    </row>
    <row r="958" spans="1:6" x14ac:dyDescent="0.2">
      <c r="A958"/>
      <c r="B958"/>
      <c r="C958"/>
      <c r="D958"/>
      <c r="E958"/>
      <c r="F958"/>
    </row>
    <row r="959" spans="1:6" x14ac:dyDescent="0.2">
      <c r="A959"/>
      <c r="B959"/>
      <c r="C959"/>
      <c r="D959"/>
      <c r="E959"/>
      <c r="F959"/>
    </row>
    <row r="960" spans="1:6" x14ac:dyDescent="0.2">
      <c r="A960"/>
      <c r="B960"/>
      <c r="C960"/>
      <c r="D960"/>
      <c r="E960"/>
      <c r="F960"/>
    </row>
    <row r="961" spans="1:6" x14ac:dyDescent="0.2">
      <c r="A961"/>
      <c r="B961"/>
      <c r="C961"/>
      <c r="D961"/>
      <c r="E961"/>
      <c r="F961"/>
    </row>
    <row r="962" spans="1:6" x14ac:dyDescent="0.2">
      <c r="A962"/>
      <c r="B962"/>
      <c r="C962"/>
      <c r="D962"/>
      <c r="E962"/>
      <c r="F962"/>
    </row>
    <row r="963" spans="1:6" x14ac:dyDescent="0.2">
      <c r="A963"/>
      <c r="B963"/>
      <c r="C963"/>
      <c r="D963"/>
      <c r="E963"/>
      <c r="F963"/>
    </row>
    <row r="964" spans="1:6" x14ac:dyDescent="0.2">
      <c r="A964"/>
      <c r="B964"/>
      <c r="C964"/>
      <c r="D964"/>
      <c r="E964"/>
      <c r="F964"/>
    </row>
    <row r="965" spans="1:6" x14ac:dyDescent="0.2">
      <c r="A965"/>
      <c r="B965"/>
      <c r="C965"/>
      <c r="D965"/>
      <c r="E965"/>
      <c r="F965"/>
    </row>
    <row r="966" spans="1:6" x14ac:dyDescent="0.2">
      <c r="A966"/>
      <c r="B966"/>
      <c r="C966"/>
      <c r="D966"/>
      <c r="E966"/>
      <c r="F966"/>
    </row>
    <row r="967" spans="1:6" x14ac:dyDescent="0.2">
      <c r="A967"/>
      <c r="B967"/>
      <c r="C967"/>
      <c r="D967"/>
      <c r="E967"/>
      <c r="F967"/>
    </row>
    <row r="968" spans="1:6" x14ac:dyDescent="0.2">
      <c r="A968"/>
      <c r="B968"/>
      <c r="C968"/>
      <c r="D968"/>
      <c r="E968"/>
      <c r="F968"/>
    </row>
    <row r="969" spans="1:6" x14ac:dyDescent="0.2">
      <c r="A969"/>
      <c r="B969"/>
      <c r="C969"/>
      <c r="D969"/>
      <c r="E969"/>
      <c r="F969"/>
    </row>
    <row r="970" spans="1:6" x14ac:dyDescent="0.2">
      <c r="A970"/>
      <c r="B970"/>
      <c r="C970"/>
      <c r="D970"/>
      <c r="E970"/>
      <c r="F970"/>
    </row>
    <row r="971" spans="1:6" x14ac:dyDescent="0.2">
      <c r="A971"/>
      <c r="B971"/>
      <c r="C971"/>
      <c r="D971"/>
      <c r="E971"/>
      <c r="F971"/>
    </row>
    <row r="972" spans="1:6" x14ac:dyDescent="0.2">
      <c r="A972"/>
      <c r="B972"/>
      <c r="C972"/>
      <c r="D972"/>
      <c r="E972"/>
      <c r="F972"/>
    </row>
    <row r="973" spans="1:6" x14ac:dyDescent="0.2">
      <c r="A973"/>
      <c r="B973"/>
      <c r="C973"/>
      <c r="D973"/>
      <c r="E973"/>
      <c r="F973"/>
    </row>
    <row r="974" spans="1:6" x14ac:dyDescent="0.2">
      <c r="A974"/>
      <c r="B974"/>
      <c r="C974"/>
      <c r="D974"/>
      <c r="E974"/>
      <c r="F974"/>
    </row>
    <row r="975" spans="1:6" x14ac:dyDescent="0.2">
      <c r="A975"/>
      <c r="B975"/>
      <c r="C975"/>
      <c r="D975"/>
      <c r="E975"/>
      <c r="F975"/>
    </row>
    <row r="976" spans="1:6" x14ac:dyDescent="0.2">
      <c r="A976"/>
      <c r="B976"/>
      <c r="C976"/>
      <c r="D976"/>
      <c r="E976"/>
      <c r="F976"/>
    </row>
    <row r="977" spans="1:6" x14ac:dyDescent="0.2">
      <c r="A977"/>
      <c r="B977"/>
      <c r="C977"/>
      <c r="D977"/>
      <c r="E977"/>
      <c r="F977"/>
    </row>
    <row r="978" spans="1:6" x14ac:dyDescent="0.2">
      <c r="A978"/>
      <c r="B978"/>
      <c r="C978"/>
      <c r="D978"/>
      <c r="E978"/>
      <c r="F978"/>
    </row>
    <row r="979" spans="1:6" x14ac:dyDescent="0.2">
      <c r="A979"/>
      <c r="B979"/>
      <c r="C979"/>
      <c r="D979"/>
      <c r="E979"/>
      <c r="F979"/>
    </row>
    <row r="980" spans="1:6" x14ac:dyDescent="0.2">
      <c r="A980"/>
      <c r="B980"/>
      <c r="C980"/>
      <c r="D980"/>
      <c r="E980"/>
      <c r="F980"/>
    </row>
    <row r="981" spans="1:6" x14ac:dyDescent="0.2">
      <c r="A981"/>
      <c r="B981"/>
      <c r="C981"/>
      <c r="D981"/>
      <c r="E981"/>
      <c r="F981"/>
    </row>
    <row r="982" spans="1:6" x14ac:dyDescent="0.2">
      <c r="A982"/>
      <c r="B982"/>
      <c r="C982"/>
      <c r="D982"/>
      <c r="E982"/>
      <c r="F982"/>
    </row>
    <row r="983" spans="1:6" x14ac:dyDescent="0.2">
      <c r="A983"/>
      <c r="B983"/>
      <c r="C983"/>
      <c r="D983"/>
      <c r="E983"/>
      <c r="F983"/>
    </row>
    <row r="984" spans="1:6" x14ac:dyDescent="0.2">
      <c r="A984"/>
      <c r="B984"/>
      <c r="C984"/>
      <c r="D984"/>
      <c r="E984"/>
      <c r="F984"/>
    </row>
    <row r="985" spans="1:6" x14ac:dyDescent="0.2">
      <c r="A985"/>
      <c r="B985"/>
      <c r="C985"/>
      <c r="D985"/>
      <c r="E985"/>
      <c r="F985"/>
    </row>
    <row r="986" spans="1:6" x14ac:dyDescent="0.2">
      <c r="A986"/>
      <c r="B986"/>
      <c r="C986"/>
      <c r="D986"/>
      <c r="E986"/>
      <c r="F986"/>
    </row>
    <row r="987" spans="1:6" x14ac:dyDescent="0.2">
      <c r="A987"/>
      <c r="B987"/>
      <c r="C987"/>
      <c r="D987"/>
      <c r="E987"/>
      <c r="F987"/>
    </row>
    <row r="988" spans="1:6" x14ac:dyDescent="0.2">
      <c r="A988"/>
      <c r="B988"/>
      <c r="C988"/>
      <c r="D988"/>
      <c r="E988"/>
      <c r="F988"/>
    </row>
    <row r="989" spans="1:6" x14ac:dyDescent="0.2">
      <c r="A989"/>
      <c r="B989"/>
      <c r="C989"/>
      <c r="D989"/>
      <c r="E989"/>
      <c r="F989"/>
    </row>
    <row r="990" spans="1:6" x14ac:dyDescent="0.2">
      <c r="A990"/>
      <c r="B990"/>
      <c r="C990"/>
      <c r="D990"/>
      <c r="E990"/>
      <c r="F990"/>
    </row>
    <row r="991" spans="1:6" x14ac:dyDescent="0.2">
      <c r="A991"/>
      <c r="B991"/>
      <c r="C991"/>
      <c r="D991"/>
      <c r="E991"/>
      <c r="F991"/>
    </row>
    <row r="992" spans="1:6" x14ac:dyDescent="0.2">
      <c r="A992"/>
      <c r="B992"/>
      <c r="C992"/>
      <c r="D992"/>
      <c r="E992"/>
      <c r="F992"/>
    </row>
    <row r="993" spans="1:6" x14ac:dyDescent="0.2">
      <c r="A993"/>
      <c r="B993"/>
      <c r="C993"/>
      <c r="D993"/>
      <c r="E993"/>
      <c r="F993"/>
    </row>
    <row r="994" spans="1:6" x14ac:dyDescent="0.2">
      <c r="A994"/>
      <c r="B994"/>
      <c r="C994"/>
      <c r="D994"/>
      <c r="E994"/>
      <c r="F994"/>
    </row>
    <row r="995" spans="1:6" x14ac:dyDescent="0.2">
      <c r="A995"/>
      <c r="B995"/>
      <c r="C995"/>
      <c r="D995"/>
      <c r="E995"/>
      <c r="F995"/>
    </row>
    <row r="996" spans="1:6" x14ac:dyDescent="0.2">
      <c r="A996"/>
      <c r="B996"/>
      <c r="C996"/>
      <c r="D996"/>
      <c r="E996"/>
      <c r="F996"/>
    </row>
    <row r="997" spans="1:6" x14ac:dyDescent="0.2">
      <c r="A997"/>
      <c r="B997"/>
      <c r="C997"/>
      <c r="D997"/>
      <c r="E997"/>
      <c r="F997"/>
    </row>
    <row r="998" spans="1:6" x14ac:dyDescent="0.2">
      <c r="A998"/>
      <c r="B998"/>
      <c r="C998"/>
      <c r="D998"/>
      <c r="E998"/>
      <c r="F998"/>
    </row>
    <row r="999" spans="1:6" x14ac:dyDescent="0.2">
      <c r="A999"/>
      <c r="B999"/>
      <c r="C999"/>
      <c r="D999"/>
      <c r="E999"/>
      <c r="F999"/>
    </row>
    <row r="1000" spans="1:6" x14ac:dyDescent="0.2">
      <c r="A1000"/>
      <c r="B1000"/>
      <c r="C1000"/>
      <c r="D1000"/>
      <c r="E1000"/>
      <c r="F1000"/>
    </row>
    <row r="1001" spans="1:6" x14ac:dyDescent="0.2">
      <c r="A1001"/>
      <c r="B1001"/>
      <c r="C1001"/>
      <c r="D1001"/>
      <c r="E1001"/>
      <c r="F1001"/>
    </row>
    <row r="1002" spans="1:6" x14ac:dyDescent="0.2">
      <c r="A1002"/>
      <c r="B1002"/>
      <c r="C1002"/>
      <c r="D1002"/>
      <c r="E1002"/>
      <c r="F1002"/>
    </row>
    <row r="1003" spans="1:6" x14ac:dyDescent="0.2">
      <c r="A1003"/>
      <c r="B1003"/>
      <c r="C1003"/>
      <c r="D1003"/>
      <c r="E1003"/>
      <c r="F1003"/>
    </row>
    <row r="1004" spans="1:6" x14ac:dyDescent="0.2">
      <c r="A1004"/>
      <c r="B1004"/>
      <c r="C1004"/>
      <c r="D1004"/>
      <c r="E1004"/>
      <c r="F1004"/>
    </row>
    <row r="1005" spans="1:6" x14ac:dyDescent="0.2">
      <c r="A1005"/>
      <c r="B1005"/>
      <c r="C1005"/>
      <c r="D1005"/>
      <c r="E1005"/>
      <c r="F1005"/>
    </row>
    <row r="1006" spans="1:6" x14ac:dyDescent="0.2">
      <c r="A1006"/>
      <c r="B1006"/>
      <c r="C1006"/>
      <c r="D1006"/>
      <c r="E1006"/>
      <c r="F1006"/>
    </row>
    <row r="1007" spans="1:6" x14ac:dyDescent="0.2">
      <c r="A1007"/>
      <c r="B1007"/>
      <c r="C1007"/>
      <c r="D1007"/>
      <c r="E1007"/>
      <c r="F1007"/>
    </row>
    <row r="1008" spans="1:6" x14ac:dyDescent="0.2">
      <c r="A1008"/>
      <c r="B1008"/>
      <c r="C1008"/>
      <c r="D1008"/>
      <c r="E1008"/>
      <c r="F1008"/>
    </row>
    <row r="1009" spans="1:6" x14ac:dyDescent="0.2">
      <c r="A1009"/>
      <c r="B1009"/>
      <c r="C1009"/>
      <c r="D1009"/>
      <c r="E1009"/>
      <c r="F1009"/>
    </row>
    <row r="1010" spans="1:6" x14ac:dyDescent="0.2">
      <c r="A1010"/>
      <c r="B1010"/>
      <c r="C1010"/>
      <c r="D1010"/>
      <c r="E1010"/>
      <c r="F1010"/>
    </row>
    <row r="1011" spans="1:6" x14ac:dyDescent="0.2">
      <c r="A1011"/>
      <c r="B1011"/>
      <c r="C1011"/>
      <c r="D1011"/>
      <c r="E1011"/>
      <c r="F1011"/>
    </row>
    <row r="1012" spans="1:6" x14ac:dyDescent="0.2">
      <c r="A1012"/>
      <c r="B1012"/>
      <c r="C1012"/>
      <c r="D1012"/>
      <c r="E1012"/>
      <c r="F1012"/>
    </row>
    <row r="1013" spans="1:6" x14ac:dyDescent="0.2">
      <c r="A1013"/>
      <c r="B1013"/>
      <c r="C1013"/>
      <c r="D1013"/>
      <c r="E1013"/>
      <c r="F1013"/>
    </row>
    <row r="1014" spans="1:6" x14ac:dyDescent="0.2">
      <c r="A1014"/>
      <c r="B1014"/>
      <c r="C1014"/>
      <c r="D1014"/>
      <c r="E1014"/>
      <c r="F1014"/>
    </row>
    <row r="1015" spans="1:6" x14ac:dyDescent="0.2">
      <c r="A1015"/>
      <c r="B1015"/>
      <c r="C1015"/>
      <c r="D1015"/>
      <c r="E1015"/>
      <c r="F1015"/>
    </row>
    <row r="1016" spans="1:6" x14ac:dyDescent="0.2">
      <c r="A1016"/>
      <c r="B1016"/>
      <c r="C1016"/>
      <c r="D1016"/>
      <c r="E1016"/>
      <c r="F1016"/>
    </row>
    <row r="1017" spans="1:6" x14ac:dyDescent="0.2">
      <c r="A1017"/>
      <c r="B1017"/>
      <c r="C1017"/>
      <c r="D1017"/>
      <c r="E1017"/>
      <c r="F1017"/>
    </row>
    <row r="1018" spans="1:6" x14ac:dyDescent="0.2">
      <c r="A1018"/>
      <c r="B1018"/>
      <c r="C1018"/>
      <c r="D1018"/>
      <c r="E1018"/>
      <c r="F1018"/>
    </row>
    <row r="1019" spans="1:6" x14ac:dyDescent="0.2">
      <c r="A1019"/>
      <c r="B1019"/>
      <c r="C1019"/>
      <c r="D1019"/>
      <c r="E1019"/>
      <c r="F1019"/>
    </row>
    <row r="1020" spans="1:6" x14ac:dyDescent="0.2">
      <c r="A1020"/>
      <c r="B1020"/>
      <c r="C1020"/>
      <c r="D1020"/>
      <c r="E1020"/>
      <c r="F1020"/>
    </row>
    <row r="1021" spans="1:6" x14ac:dyDescent="0.2">
      <c r="A1021"/>
      <c r="B1021"/>
      <c r="C1021"/>
      <c r="D1021"/>
      <c r="E1021"/>
      <c r="F1021"/>
    </row>
    <row r="1022" spans="1:6" x14ac:dyDescent="0.2">
      <c r="A1022"/>
      <c r="B1022"/>
      <c r="C1022"/>
      <c r="D1022"/>
      <c r="E1022"/>
      <c r="F1022"/>
    </row>
    <row r="1023" spans="1:6" x14ac:dyDescent="0.2">
      <c r="A1023"/>
      <c r="B1023"/>
      <c r="C1023"/>
      <c r="D1023"/>
      <c r="E1023"/>
      <c r="F1023"/>
    </row>
    <row r="1024" spans="1:6" x14ac:dyDescent="0.2">
      <c r="A1024"/>
      <c r="B1024"/>
      <c r="C1024"/>
      <c r="D1024"/>
      <c r="E1024"/>
      <c r="F1024"/>
    </row>
    <row r="1025" spans="1:6" x14ac:dyDescent="0.2">
      <c r="A1025"/>
      <c r="B1025"/>
      <c r="C1025"/>
      <c r="D1025"/>
      <c r="E1025"/>
      <c r="F1025"/>
    </row>
    <row r="1026" spans="1:6" x14ac:dyDescent="0.2">
      <c r="A1026"/>
      <c r="B1026"/>
      <c r="C1026"/>
      <c r="D1026"/>
      <c r="E1026"/>
      <c r="F1026"/>
    </row>
    <row r="1027" spans="1:6" x14ac:dyDescent="0.2">
      <c r="A1027"/>
      <c r="B1027"/>
      <c r="C1027"/>
      <c r="D1027"/>
      <c r="E1027"/>
      <c r="F1027"/>
    </row>
    <row r="1028" spans="1:6" x14ac:dyDescent="0.2">
      <c r="A1028"/>
      <c r="B1028"/>
      <c r="C1028"/>
      <c r="D1028"/>
      <c r="E1028"/>
      <c r="F1028"/>
    </row>
    <row r="1029" spans="1:6" x14ac:dyDescent="0.2">
      <c r="A1029"/>
      <c r="B1029"/>
      <c r="C1029"/>
      <c r="D1029"/>
      <c r="E1029"/>
      <c r="F1029"/>
    </row>
    <row r="1030" spans="1:6" x14ac:dyDescent="0.2">
      <c r="A1030"/>
      <c r="B1030"/>
      <c r="C1030"/>
      <c r="D1030"/>
      <c r="E1030"/>
      <c r="F1030"/>
    </row>
    <row r="1031" spans="1:6" x14ac:dyDescent="0.2">
      <c r="A1031"/>
      <c r="B1031"/>
      <c r="C1031"/>
      <c r="D1031"/>
      <c r="E1031"/>
      <c r="F1031"/>
    </row>
    <row r="1032" spans="1:6" x14ac:dyDescent="0.2">
      <c r="A1032"/>
      <c r="B1032"/>
      <c r="C1032"/>
      <c r="D1032"/>
      <c r="E1032"/>
      <c r="F1032"/>
    </row>
    <row r="1033" spans="1:6" x14ac:dyDescent="0.2">
      <c r="A1033"/>
      <c r="B1033"/>
      <c r="C1033"/>
      <c r="D1033"/>
      <c r="E1033"/>
      <c r="F1033"/>
    </row>
    <row r="1034" spans="1:6" x14ac:dyDescent="0.2">
      <c r="A1034"/>
      <c r="B1034"/>
      <c r="C1034"/>
      <c r="D1034"/>
      <c r="E1034"/>
      <c r="F1034"/>
    </row>
    <row r="1035" spans="1:6" x14ac:dyDescent="0.2">
      <c r="A1035"/>
      <c r="B1035"/>
      <c r="C1035"/>
      <c r="D1035"/>
      <c r="E1035"/>
      <c r="F1035"/>
    </row>
    <row r="1036" spans="1:6" x14ac:dyDescent="0.2">
      <c r="A1036"/>
      <c r="B1036"/>
      <c r="C1036"/>
      <c r="D1036"/>
      <c r="E1036"/>
      <c r="F1036"/>
    </row>
    <row r="1037" spans="1:6" x14ac:dyDescent="0.2">
      <c r="A1037"/>
      <c r="B1037"/>
      <c r="C1037"/>
      <c r="D1037"/>
      <c r="E1037"/>
      <c r="F1037"/>
    </row>
    <row r="1038" spans="1:6" x14ac:dyDescent="0.2">
      <c r="A1038"/>
      <c r="B1038"/>
      <c r="C1038"/>
      <c r="D1038"/>
      <c r="E1038"/>
      <c r="F1038"/>
    </row>
    <row r="1039" spans="1:6" x14ac:dyDescent="0.2">
      <c r="A1039"/>
      <c r="B1039"/>
      <c r="C1039"/>
      <c r="D1039"/>
      <c r="E1039"/>
      <c r="F1039"/>
    </row>
    <row r="1040" spans="1:6" x14ac:dyDescent="0.2">
      <c r="A1040"/>
      <c r="B1040"/>
      <c r="C1040"/>
      <c r="D1040"/>
      <c r="E1040"/>
      <c r="F1040"/>
    </row>
    <row r="1041" spans="1:6" x14ac:dyDescent="0.2">
      <c r="A1041"/>
      <c r="B1041"/>
      <c r="C1041"/>
      <c r="D1041"/>
      <c r="E1041"/>
      <c r="F1041"/>
    </row>
    <row r="1042" spans="1:6" x14ac:dyDescent="0.2">
      <c r="A1042"/>
      <c r="B1042"/>
      <c r="C1042"/>
      <c r="D1042"/>
      <c r="E1042"/>
      <c r="F1042"/>
    </row>
    <row r="1043" spans="1:6" x14ac:dyDescent="0.2">
      <c r="A1043"/>
      <c r="B1043"/>
      <c r="C1043"/>
      <c r="D1043"/>
      <c r="E1043"/>
      <c r="F1043"/>
    </row>
    <row r="1044" spans="1:6" x14ac:dyDescent="0.2">
      <c r="A1044"/>
      <c r="B1044"/>
      <c r="C1044"/>
      <c r="D1044"/>
      <c r="E1044"/>
      <c r="F1044"/>
    </row>
    <row r="1045" spans="1:6" x14ac:dyDescent="0.2">
      <c r="A1045"/>
      <c r="B1045"/>
      <c r="C1045"/>
      <c r="D1045"/>
      <c r="E1045"/>
      <c r="F1045"/>
    </row>
    <row r="1046" spans="1:6" x14ac:dyDescent="0.2">
      <c r="A1046"/>
      <c r="B1046"/>
      <c r="C1046"/>
      <c r="D1046"/>
      <c r="E1046"/>
      <c r="F1046"/>
    </row>
    <row r="1047" spans="1:6" x14ac:dyDescent="0.2">
      <c r="A1047"/>
      <c r="B1047"/>
      <c r="C1047"/>
      <c r="D1047"/>
      <c r="E1047"/>
      <c r="F1047"/>
    </row>
    <row r="1048" spans="1:6" x14ac:dyDescent="0.2">
      <c r="A1048"/>
      <c r="B1048"/>
      <c r="C1048"/>
      <c r="D1048"/>
      <c r="E1048"/>
      <c r="F1048"/>
    </row>
    <row r="1049" spans="1:6" x14ac:dyDescent="0.2">
      <c r="A1049"/>
      <c r="B1049"/>
      <c r="C1049"/>
      <c r="D1049"/>
      <c r="E1049"/>
      <c r="F1049"/>
    </row>
    <row r="1050" spans="1:6" x14ac:dyDescent="0.2">
      <c r="A1050"/>
      <c r="B1050"/>
      <c r="C1050"/>
      <c r="D1050"/>
      <c r="E1050"/>
      <c r="F1050"/>
    </row>
    <row r="1051" spans="1:6" x14ac:dyDescent="0.2">
      <c r="A1051"/>
      <c r="B1051"/>
      <c r="C1051"/>
      <c r="D1051"/>
      <c r="E1051"/>
      <c r="F1051"/>
    </row>
    <row r="1052" spans="1:6" x14ac:dyDescent="0.2">
      <c r="A1052"/>
      <c r="B1052"/>
      <c r="C1052"/>
      <c r="D1052"/>
      <c r="E1052"/>
      <c r="F1052"/>
    </row>
    <row r="1053" spans="1:6" x14ac:dyDescent="0.2">
      <c r="A1053"/>
      <c r="B1053"/>
      <c r="C1053"/>
      <c r="D1053"/>
      <c r="E1053"/>
      <c r="F1053"/>
    </row>
    <row r="1054" spans="1:6" x14ac:dyDescent="0.2">
      <c r="A1054"/>
      <c r="B1054"/>
      <c r="C1054"/>
      <c r="D1054"/>
      <c r="E1054"/>
      <c r="F1054"/>
    </row>
    <row r="1055" spans="1:6" x14ac:dyDescent="0.2">
      <c r="A1055"/>
      <c r="B1055"/>
      <c r="C1055"/>
      <c r="D1055"/>
      <c r="E1055"/>
      <c r="F1055"/>
    </row>
    <row r="1056" spans="1:6" x14ac:dyDescent="0.2">
      <c r="A1056"/>
      <c r="B1056"/>
      <c r="C1056"/>
      <c r="D1056"/>
      <c r="E1056"/>
      <c r="F1056"/>
    </row>
    <row r="1057" spans="1:6" x14ac:dyDescent="0.2">
      <c r="A1057"/>
      <c r="B1057"/>
      <c r="C1057"/>
      <c r="D1057"/>
      <c r="E1057"/>
      <c r="F1057"/>
    </row>
    <row r="1058" spans="1:6" x14ac:dyDescent="0.2">
      <c r="A1058"/>
      <c r="B1058"/>
      <c r="C1058"/>
      <c r="D1058"/>
      <c r="E1058"/>
      <c r="F1058"/>
    </row>
    <row r="1059" spans="1:6" x14ac:dyDescent="0.2">
      <c r="A1059"/>
      <c r="B1059"/>
      <c r="C1059"/>
      <c r="D1059"/>
      <c r="E1059"/>
      <c r="F1059"/>
    </row>
    <row r="1060" spans="1:6" x14ac:dyDescent="0.2">
      <c r="A1060"/>
      <c r="B1060"/>
      <c r="C1060"/>
      <c r="D1060"/>
      <c r="E1060"/>
      <c r="F1060"/>
    </row>
    <row r="1061" spans="1:6" x14ac:dyDescent="0.2">
      <c r="A1061"/>
      <c r="B1061"/>
      <c r="C1061"/>
      <c r="D1061"/>
      <c r="E1061"/>
      <c r="F1061"/>
    </row>
    <row r="1062" spans="1:6" x14ac:dyDescent="0.2">
      <c r="A1062"/>
      <c r="B1062"/>
      <c r="C1062"/>
      <c r="D1062"/>
      <c r="E1062"/>
      <c r="F1062"/>
    </row>
    <row r="1063" spans="1:6" x14ac:dyDescent="0.2">
      <c r="A1063"/>
      <c r="B1063"/>
      <c r="C1063"/>
      <c r="D1063"/>
      <c r="E1063"/>
      <c r="F1063"/>
    </row>
    <row r="1064" spans="1:6" x14ac:dyDescent="0.2">
      <c r="A1064"/>
      <c r="B1064"/>
      <c r="C1064"/>
      <c r="D1064"/>
      <c r="E1064"/>
      <c r="F1064"/>
    </row>
    <row r="1065" spans="1:6" x14ac:dyDescent="0.2">
      <c r="A1065"/>
      <c r="B1065"/>
      <c r="C1065"/>
      <c r="D1065"/>
      <c r="E1065"/>
      <c r="F1065"/>
    </row>
    <row r="1066" spans="1:6" x14ac:dyDescent="0.2">
      <c r="A1066"/>
      <c r="B1066"/>
      <c r="C1066"/>
      <c r="D1066"/>
      <c r="E1066"/>
      <c r="F1066"/>
    </row>
    <row r="1067" spans="1:6" x14ac:dyDescent="0.2">
      <c r="A1067"/>
      <c r="B1067"/>
      <c r="C1067"/>
      <c r="D1067"/>
      <c r="E1067"/>
      <c r="F1067"/>
    </row>
    <row r="1068" spans="1:6" x14ac:dyDescent="0.2">
      <c r="A1068"/>
      <c r="B1068"/>
      <c r="C1068"/>
      <c r="D1068"/>
      <c r="E1068"/>
      <c r="F1068"/>
    </row>
    <row r="1069" spans="1:6" x14ac:dyDescent="0.2">
      <c r="A1069"/>
      <c r="B1069"/>
      <c r="C1069"/>
      <c r="D1069"/>
      <c r="E1069"/>
      <c r="F1069"/>
    </row>
    <row r="1070" spans="1:6" x14ac:dyDescent="0.2">
      <c r="A1070"/>
      <c r="B1070"/>
      <c r="C1070"/>
      <c r="D1070"/>
      <c r="E1070"/>
      <c r="F1070"/>
    </row>
    <row r="1071" spans="1:6" x14ac:dyDescent="0.2">
      <c r="A1071"/>
      <c r="B1071"/>
      <c r="C1071"/>
      <c r="D1071"/>
      <c r="E1071"/>
      <c r="F1071"/>
    </row>
    <row r="1072" spans="1:6" x14ac:dyDescent="0.2">
      <c r="A1072"/>
      <c r="B1072"/>
      <c r="C1072"/>
      <c r="D1072"/>
      <c r="E1072"/>
      <c r="F1072"/>
    </row>
    <row r="1073" spans="1:6" x14ac:dyDescent="0.2">
      <c r="A1073"/>
      <c r="B1073"/>
      <c r="C1073"/>
      <c r="D1073"/>
      <c r="E1073"/>
      <c r="F1073"/>
    </row>
    <row r="1074" spans="1:6" x14ac:dyDescent="0.2">
      <c r="A1074"/>
      <c r="B1074"/>
      <c r="C1074"/>
      <c r="D1074"/>
      <c r="E1074"/>
      <c r="F1074"/>
    </row>
    <row r="1075" spans="1:6" x14ac:dyDescent="0.2">
      <c r="A1075"/>
      <c r="B1075"/>
      <c r="C1075"/>
      <c r="D1075"/>
      <c r="E1075"/>
      <c r="F1075"/>
    </row>
    <row r="1076" spans="1:6" x14ac:dyDescent="0.2">
      <c r="A1076"/>
      <c r="B1076"/>
      <c r="C1076"/>
      <c r="D1076"/>
      <c r="E1076"/>
      <c r="F1076"/>
    </row>
    <row r="1077" spans="1:6" x14ac:dyDescent="0.2">
      <c r="A1077"/>
      <c r="B1077"/>
      <c r="C1077"/>
      <c r="D1077"/>
      <c r="E1077"/>
      <c r="F1077"/>
    </row>
    <row r="1078" spans="1:6" x14ac:dyDescent="0.2">
      <c r="A1078"/>
      <c r="B1078"/>
      <c r="C1078"/>
      <c r="D1078"/>
      <c r="E1078"/>
      <c r="F1078"/>
    </row>
    <row r="1079" spans="1:6" x14ac:dyDescent="0.2">
      <c r="A1079"/>
      <c r="B1079"/>
      <c r="C1079"/>
      <c r="D1079"/>
      <c r="E1079"/>
      <c r="F1079"/>
    </row>
    <row r="1080" spans="1:6" x14ac:dyDescent="0.2">
      <c r="A1080"/>
      <c r="B1080"/>
      <c r="C1080"/>
      <c r="D1080"/>
      <c r="E1080"/>
      <c r="F1080"/>
    </row>
    <row r="1081" spans="1:6" x14ac:dyDescent="0.2">
      <c r="A1081"/>
      <c r="B1081"/>
      <c r="C1081"/>
      <c r="D1081"/>
      <c r="E1081"/>
      <c r="F1081"/>
    </row>
    <row r="1082" spans="1:6" x14ac:dyDescent="0.2">
      <c r="A1082"/>
      <c r="B1082"/>
      <c r="C1082"/>
      <c r="D1082"/>
      <c r="E1082"/>
      <c r="F1082"/>
    </row>
    <row r="1083" spans="1:6" x14ac:dyDescent="0.2">
      <c r="A1083"/>
      <c r="B1083"/>
      <c r="C1083"/>
      <c r="D1083"/>
      <c r="E1083"/>
      <c r="F1083"/>
    </row>
    <row r="1084" spans="1:6" x14ac:dyDescent="0.2">
      <c r="A1084"/>
      <c r="B1084"/>
      <c r="C1084"/>
      <c r="D1084"/>
      <c r="E1084"/>
      <c r="F1084"/>
    </row>
    <row r="1085" spans="1:6" x14ac:dyDescent="0.2">
      <c r="A1085"/>
      <c r="B1085"/>
      <c r="C1085"/>
      <c r="D1085"/>
      <c r="E1085"/>
      <c r="F1085"/>
    </row>
    <row r="1086" spans="1:6" x14ac:dyDescent="0.2">
      <c r="A1086"/>
      <c r="B1086"/>
      <c r="C1086"/>
      <c r="D1086"/>
      <c r="E1086"/>
      <c r="F1086"/>
    </row>
    <row r="1087" spans="1:6" x14ac:dyDescent="0.2">
      <c r="A1087"/>
      <c r="B1087"/>
      <c r="C1087"/>
      <c r="D1087"/>
      <c r="E1087"/>
      <c r="F1087"/>
    </row>
    <row r="1088" spans="1:6" x14ac:dyDescent="0.2">
      <c r="A1088"/>
      <c r="B1088"/>
      <c r="C1088"/>
      <c r="D1088"/>
      <c r="E1088"/>
      <c r="F1088"/>
    </row>
    <row r="1089" spans="1:6" x14ac:dyDescent="0.2">
      <c r="A1089"/>
      <c r="B1089"/>
      <c r="C1089"/>
      <c r="D1089"/>
      <c r="E1089"/>
      <c r="F1089"/>
    </row>
    <row r="1090" spans="1:6" x14ac:dyDescent="0.2">
      <c r="A1090"/>
      <c r="B1090"/>
      <c r="C1090"/>
      <c r="D1090"/>
      <c r="E1090"/>
      <c r="F1090"/>
    </row>
    <row r="1091" spans="1:6" x14ac:dyDescent="0.2">
      <c r="A1091"/>
      <c r="B1091"/>
      <c r="C1091"/>
      <c r="D1091"/>
      <c r="E1091"/>
      <c r="F1091"/>
    </row>
    <row r="1092" spans="1:6" x14ac:dyDescent="0.2">
      <c r="A1092"/>
      <c r="B1092"/>
      <c r="C1092"/>
      <c r="D1092"/>
      <c r="E1092"/>
      <c r="F1092"/>
    </row>
    <row r="1093" spans="1:6" x14ac:dyDescent="0.2">
      <c r="A1093"/>
      <c r="B1093"/>
      <c r="C1093"/>
      <c r="D1093"/>
      <c r="E1093"/>
      <c r="F1093"/>
    </row>
    <row r="1094" spans="1:6" x14ac:dyDescent="0.2">
      <c r="A1094"/>
      <c r="B1094"/>
      <c r="C1094"/>
      <c r="D1094"/>
      <c r="E1094"/>
      <c r="F1094"/>
    </row>
    <row r="1095" spans="1:6" x14ac:dyDescent="0.2">
      <c r="A1095"/>
      <c r="B1095"/>
      <c r="C1095"/>
      <c r="D1095"/>
      <c r="E1095"/>
      <c r="F1095"/>
    </row>
    <row r="1096" spans="1:6" x14ac:dyDescent="0.2">
      <c r="A1096"/>
      <c r="B1096"/>
      <c r="C1096"/>
      <c r="D1096"/>
      <c r="E1096"/>
      <c r="F1096"/>
    </row>
    <row r="1097" spans="1:6" x14ac:dyDescent="0.2">
      <c r="A1097"/>
      <c r="B1097"/>
      <c r="C1097"/>
      <c r="D1097"/>
      <c r="E1097"/>
      <c r="F1097"/>
    </row>
    <row r="1098" spans="1:6" x14ac:dyDescent="0.2">
      <c r="A1098"/>
      <c r="B1098"/>
      <c r="C1098"/>
      <c r="D1098"/>
      <c r="E1098"/>
      <c r="F1098"/>
    </row>
    <row r="1099" spans="1:6" x14ac:dyDescent="0.2">
      <c r="A1099"/>
      <c r="B1099"/>
      <c r="C1099"/>
      <c r="D1099"/>
      <c r="E1099"/>
      <c r="F1099"/>
    </row>
    <row r="1100" spans="1:6" x14ac:dyDescent="0.2">
      <c r="A1100"/>
      <c r="B1100"/>
      <c r="C1100"/>
      <c r="D1100"/>
      <c r="E1100"/>
      <c r="F1100"/>
    </row>
    <row r="1101" spans="1:6" x14ac:dyDescent="0.2">
      <c r="A1101"/>
      <c r="B1101"/>
      <c r="C1101"/>
      <c r="D1101"/>
      <c r="E1101"/>
      <c r="F1101"/>
    </row>
    <row r="1102" spans="1:6" x14ac:dyDescent="0.2">
      <c r="A1102"/>
      <c r="B1102"/>
      <c r="C1102"/>
      <c r="D1102"/>
      <c r="E1102"/>
      <c r="F1102"/>
    </row>
    <row r="1103" spans="1:6" x14ac:dyDescent="0.2">
      <c r="A1103"/>
      <c r="B1103"/>
      <c r="C1103"/>
      <c r="D1103"/>
      <c r="E1103"/>
      <c r="F1103"/>
    </row>
    <row r="1104" spans="1:6" x14ac:dyDescent="0.2">
      <c r="A1104"/>
      <c r="B1104"/>
      <c r="C1104"/>
      <c r="D1104"/>
      <c r="E1104"/>
      <c r="F1104"/>
    </row>
    <row r="1105" spans="1:6" x14ac:dyDescent="0.2">
      <c r="A1105"/>
      <c r="B1105"/>
      <c r="C1105"/>
      <c r="D1105"/>
      <c r="E1105"/>
      <c r="F1105"/>
    </row>
    <row r="1106" spans="1:6" x14ac:dyDescent="0.2">
      <c r="A1106"/>
      <c r="B1106"/>
      <c r="C1106"/>
      <c r="D1106"/>
      <c r="E1106"/>
      <c r="F1106"/>
    </row>
    <row r="1107" spans="1:6" x14ac:dyDescent="0.2">
      <c r="A1107"/>
      <c r="B1107"/>
      <c r="C1107"/>
      <c r="D1107"/>
      <c r="E1107"/>
      <c r="F1107"/>
    </row>
    <row r="1108" spans="1:6" x14ac:dyDescent="0.2">
      <c r="A1108"/>
      <c r="B1108"/>
      <c r="C1108"/>
      <c r="D1108"/>
      <c r="E1108"/>
      <c r="F1108"/>
    </row>
    <row r="1109" spans="1:6" x14ac:dyDescent="0.2">
      <c r="A1109"/>
      <c r="B1109"/>
      <c r="C1109"/>
      <c r="D1109"/>
      <c r="E1109"/>
      <c r="F1109"/>
    </row>
    <row r="1110" spans="1:6" x14ac:dyDescent="0.2">
      <c r="A1110"/>
      <c r="B1110"/>
      <c r="C1110"/>
      <c r="D1110"/>
      <c r="E1110"/>
      <c r="F1110"/>
    </row>
    <row r="1111" spans="1:6" x14ac:dyDescent="0.2">
      <c r="A1111"/>
      <c r="B1111"/>
      <c r="C1111"/>
      <c r="D1111"/>
      <c r="E1111"/>
      <c r="F1111"/>
    </row>
    <row r="1112" spans="1:6" x14ac:dyDescent="0.2">
      <c r="A1112"/>
      <c r="B1112"/>
      <c r="C1112"/>
      <c r="D1112"/>
      <c r="E1112"/>
      <c r="F1112"/>
    </row>
    <row r="1113" spans="1:6" x14ac:dyDescent="0.2">
      <c r="A1113"/>
      <c r="B1113"/>
      <c r="C1113"/>
      <c r="D1113"/>
      <c r="E1113"/>
      <c r="F1113"/>
    </row>
    <row r="1114" spans="1:6" x14ac:dyDescent="0.2">
      <c r="A1114"/>
      <c r="B1114"/>
      <c r="C1114"/>
      <c r="D1114"/>
      <c r="E1114"/>
      <c r="F1114"/>
    </row>
    <row r="1115" spans="1:6" x14ac:dyDescent="0.2">
      <c r="A1115"/>
      <c r="B1115"/>
      <c r="C1115"/>
      <c r="D1115"/>
      <c r="E1115"/>
      <c r="F1115"/>
    </row>
    <row r="1116" spans="1:6" x14ac:dyDescent="0.2">
      <c r="A1116"/>
      <c r="B1116"/>
      <c r="C1116"/>
      <c r="D1116"/>
      <c r="E1116"/>
      <c r="F1116"/>
    </row>
    <row r="1117" spans="1:6" x14ac:dyDescent="0.2">
      <c r="A1117"/>
      <c r="B1117"/>
      <c r="C1117"/>
      <c r="D1117"/>
      <c r="E1117"/>
      <c r="F1117"/>
    </row>
    <row r="1118" spans="1:6" x14ac:dyDescent="0.2">
      <c r="A1118"/>
      <c r="B1118"/>
      <c r="C1118"/>
      <c r="D1118"/>
      <c r="E1118"/>
      <c r="F1118"/>
    </row>
    <row r="1119" spans="1:6" x14ac:dyDescent="0.2">
      <c r="A1119"/>
      <c r="B1119"/>
      <c r="C1119"/>
      <c r="D1119"/>
      <c r="E1119"/>
      <c r="F1119"/>
    </row>
    <row r="1120" spans="1:6" x14ac:dyDescent="0.2">
      <c r="A1120"/>
      <c r="B1120"/>
      <c r="C1120"/>
      <c r="D1120"/>
      <c r="E1120"/>
      <c r="F1120"/>
    </row>
    <row r="1121" spans="1:6" x14ac:dyDescent="0.2">
      <c r="A1121"/>
      <c r="B1121"/>
      <c r="C1121"/>
      <c r="D1121"/>
      <c r="E1121"/>
      <c r="F1121"/>
    </row>
    <row r="1122" spans="1:6" x14ac:dyDescent="0.2">
      <c r="A1122"/>
      <c r="B1122"/>
      <c r="C1122"/>
      <c r="D1122"/>
      <c r="E1122"/>
      <c r="F1122"/>
    </row>
    <row r="1123" spans="1:6" x14ac:dyDescent="0.2">
      <c r="A1123"/>
      <c r="B1123"/>
      <c r="C1123"/>
      <c r="D1123"/>
      <c r="E1123"/>
      <c r="F1123"/>
    </row>
    <row r="1124" spans="1:6" x14ac:dyDescent="0.2">
      <c r="A1124"/>
      <c r="B1124"/>
      <c r="C1124"/>
      <c r="D1124"/>
      <c r="E1124"/>
      <c r="F1124"/>
    </row>
    <row r="1125" spans="1:6" x14ac:dyDescent="0.2">
      <c r="A1125"/>
      <c r="B1125"/>
      <c r="C1125"/>
      <c r="D1125"/>
      <c r="E1125"/>
      <c r="F1125"/>
    </row>
    <row r="1126" spans="1:6" x14ac:dyDescent="0.2">
      <c r="A1126"/>
      <c r="B1126"/>
      <c r="C1126"/>
      <c r="D1126"/>
      <c r="E1126"/>
      <c r="F1126"/>
    </row>
    <row r="1127" spans="1:6" x14ac:dyDescent="0.2">
      <c r="A1127"/>
      <c r="B1127"/>
      <c r="C1127"/>
      <c r="D1127"/>
      <c r="E1127"/>
      <c r="F1127"/>
    </row>
    <row r="1128" spans="1:6" x14ac:dyDescent="0.2">
      <c r="A1128"/>
      <c r="B1128"/>
      <c r="C1128"/>
      <c r="D1128"/>
      <c r="E1128"/>
      <c r="F1128"/>
    </row>
    <row r="1129" spans="1:6" x14ac:dyDescent="0.2">
      <c r="A1129"/>
      <c r="B1129"/>
      <c r="C1129"/>
      <c r="D1129"/>
      <c r="E1129"/>
      <c r="F1129"/>
    </row>
    <row r="1130" spans="1:6" x14ac:dyDescent="0.2">
      <c r="A1130"/>
      <c r="B1130"/>
      <c r="C1130"/>
      <c r="D1130"/>
      <c r="E1130"/>
      <c r="F1130"/>
    </row>
    <row r="1131" spans="1:6" x14ac:dyDescent="0.2">
      <c r="A1131"/>
      <c r="B1131"/>
      <c r="C1131"/>
      <c r="D1131"/>
      <c r="E1131"/>
      <c r="F1131"/>
    </row>
    <row r="1132" spans="1:6" x14ac:dyDescent="0.2">
      <c r="A1132"/>
      <c r="B1132"/>
      <c r="C1132"/>
      <c r="D1132"/>
      <c r="E1132"/>
      <c r="F1132"/>
    </row>
    <row r="1133" spans="1:6" x14ac:dyDescent="0.2">
      <c r="A1133"/>
      <c r="B1133"/>
      <c r="C1133"/>
      <c r="D1133"/>
      <c r="E1133"/>
      <c r="F1133"/>
    </row>
    <row r="1134" spans="1:6" x14ac:dyDescent="0.2">
      <c r="A1134"/>
      <c r="B1134"/>
      <c r="C1134"/>
      <c r="D1134"/>
      <c r="E1134"/>
      <c r="F1134"/>
    </row>
    <row r="1135" spans="1:6" x14ac:dyDescent="0.2">
      <c r="A1135"/>
      <c r="B1135"/>
      <c r="C1135"/>
      <c r="D1135"/>
      <c r="E1135"/>
      <c r="F1135"/>
    </row>
    <row r="1136" spans="1:6" x14ac:dyDescent="0.2">
      <c r="A1136"/>
      <c r="B1136"/>
      <c r="C1136"/>
      <c r="D1136"/>
      <c r="E1136"/>
      <c r="F1136"/>
    </row>
    <row r="1137" spans="1:6" x14ac:dyDescent="0.2">
      <c r="A1137"/>
      <c r="B1137"/>
      <c r="C1137"/>
      <c r="D1137"/>
      <c r="E1137"/>
      <c r="F1137"/>
    </row>
    <row r="1138" spans="1:6" x14ac:dyDescent="0.2">
      <c r="A1138"/>
      <c r="B1138"/>
      <c r="C1138"/>
      <c r="D1138"/>
      <c r="E1138"/>
      <c r="F1138"/>
    </row>
    <row r="1139" spans="1:6" x14ac:dyDescent="0.2">
      <c r="A1139"/>
      <c r="B1139"/>
      <c r="C1139"/>
      <c r="D1139"/>
      <c r="E1139"/>
      <c r="F1139"/>
    </row>
    <row r="1140" spans="1:6" x14ac:dyDescent="0.2">
      <c r="A1140"/>
      <c r="B1140"/>
      <c r="C1140"/>
      <c r="D1140"/>
      <c r="E1140"/>
      <c r="F1140"/>
    </row>
    <row r="1141" spans="1:6" x14ac:dyDescent="0.2">
      <c r="A1141"/>
      <c r="B1141"/>
      <c r="C1141"/>
      <c r="D1141"/>
      <c r="E1141"/>
      <c r="F1141"/>
    </row>
    <row r="1142" spans="1:6" x14ac:dyDescent="0.2">
      <c r="A1142"/>
      <c r="B1142"/>
      <c r="C1142"/>
      <c r="D1142"/>
      <c r="E1142"/>
      <c r="F1142"/>
    </row>
    <row r="1143" spans="1:6" x14ac:dyDescent="0.2">
      <c r="A1143"/>
      <c r="B1143"/>
      <c r="C1143"/>
      <c r="D1143"/>
      <c r="E1143"/>
      <c r="F1143"/>
    </row>
    <row r="1144" spans="1:6" x14ac:dyDescent="0.2">
      <c r="A1144"/>
      <c r="B1144"/>
      <c r="C1144"/>
      <c r="D1144"/>
      <c r="E1144"/>
      <c r="F1144"/>
    </row>
    <row r="1145" spans="1:6" x14ac:dyDescent="0.2">
      <c r="A1145"/>
      <c r="B1145"/>
      <c r="C1145"/>
      <c r="D1145"/>
      <c r="E1145"/>
      <c r="F1145"/>
    </row>
    <row r="1146" spans="1:6" x14ac:dyDescent="0.2">
      <c r="A1146"/>
      <c r="B1146"/>
      <c r="C1146"/>
      <c r="D1146"/>
      <c r="E1146"/>
      <c r="F1146"/>
    </row>
    <row r="1147" spans="1:6" x14ac:dyDescent="0.2">
      <c r="A1147"/>
      <c r="B1147"/>
      <c r="C1147"/>
      <c r="D1147"/>
      <c r="E1147"/>
      <c r="F1147"/>
    </row>
    <row r="1148" spans="1:6" x14ac:dyDescent="0.2">
      <c r="A1148"/>
      <c r="B1148"/>
      <c r="C1148"/>
      <c r="D1148"/>
      <c r="E1148"/>
      <c r="F1148"/>
    </row>
    <row r="1149" spans="1:6" x14ac:dyDescent="0.2">
      <c r="A1149"/>
      <c r="B1149"/>
      <c r="C1149"/>
      <c r="D1149"/>
      <c r="E1149"/>
      <c r="F1149"/>
    </row>
    <row r="1150" spans="1:6" x14ac:dyDescent="0.2">
      <c r="A1150"/>
      <c r="B1150"/>
      <c r="C1150"/>
      <c r="D1150"/>
      <c r="E1150"/>
      <c r="F1150"/>
    </row>
    <row r="1151" spans="1:6" x14ac:dyDescent="0.2">
      <c r="A1151"/>
      <c r="B1151"/>
      <c r="C1151"/>
      <c r="D1151"/>
      <c r="E1151"/>
      <c r="F1151"/>
    </row>
    <row r="1152" spans="1:6" x14ac:dyDescent="0.2">
      <c r="A1152"/>
      <c r="B1152"/>
      <c r="C1152"/>
      <c r="D1152"/>
      <c r="E1152"/>
      <c r="F1152"/>
    </row>
    <row r="1153" spans="1:6" x14ac:dyDescent="0.2">
      <c r="A1153"/>
      <c r="B1153"/>
      <c r="C1153"/>
      <c r="D1153"/>
      <c r="E1153"/>
      <c r="F1153"/>
    </row>
    <row r="1154" spans="1:6" x14ac:dyDescent="0.2">
      <c r="A1154"/>
      <c r="B1154"/>
      <c r="C1154"/>
      <c r="D1154"/>
      <c r="E1154"/>
      <c r="F1154"/>
    </row>
    <row r="1155" spans="1:6" x14ac:dyDescent="0.2">
      <c r="A1155"/>
      <c r="B1155"/>
      <c r="C1155"/>
      <c r="D1155"/>
      <c r="E1155"/>
      <c r="F1155"/>
    </row>
    <row r="1156" spans="1:6" x14ac:dyDescent="0.2">
      <c r="A1156"/>
      <c r="B1156"/>
      <c r="C1156"/>
      <c r="D1156"/>
      <c r="E1156"/>
      <c r="F1156"/>
    </row>
    <row r="1157" spans="1:6" x14ac:dyDescent="0.2">
      <c r="A1157"/>
      <c r="B1157"/>
      <c r="C1157"/>
      <c r="D1157"/>
      <c r="E1157"/>
      <c r="F1157"/>
    </row>
    <row r="1158" spans="1:6" x14ac:dyDescent="0.2">
      <c r="A1158"/>
      <c r="B1158"/>
      <c r="C1158"/>
      <c r="D1158"/>
      <c r="E1158"/>
      <c r="F1158"/>
    </row>
    <row r="1159" spans="1:6" x14ac:dyDescent="0.2">
      <c r="A1159"/>
      <c r="B1159"/>
      <c r="C1159"/>
      <c r="D1159"/>
      <c r="E1159"/>
      <c r="F1159"/>
    </row>
    <row r="1160" spans="1:6" x14ac:dyDescent="0.2">
      <c r="A1160"/>
      <c r="B1160"/>
      <c r="C1160"/>
      <c r="D1160"/>
      <c r="E1160"/>
      <c r="F1160"/>
    </row>
    <row r="1161" spans="1:6" x14ac:dyDescent="0.2">
      <c r="A1161"/>
      <c r="B1161"/>
      <c r="C1161"/>
      <c r="D1161"/>
      <c r="E1161"/>
      <c r="F1161"/>
    </row>
    <row r="1162" spans="1:6" x14ac:dyDescent="0.2">
      <c r="A1162"/>
      <c r="B1162"/>
      <c r="C1162"/>
      <c r="D1162"/>
      <c r="E1162"/>
      <c r="F1162"/>
    </row>
    <row r="1163" spans="1:6" x14ac:dyDescent="0.2">
      <c r="A1163"/>
      <c r="B1163"/>
      <c r="C1163"/>
      <c r="D1163"/>
      <c r="E1163"/>
      <c r="F1163"/>
    </row>
    <row r="1164" spans="1:6" x14ac:dyDescent="0.2">
      <c r="A1164"/>
      <c r="B1164"/>
      <c r="C1164"/>
      <c r="D1164"/>
      <c r="E1164"/>
      <c r="F1164"/>
    </row>
    <row r="1165" spans="1:6" x14ac:dyDescent="0.2">
      <c r="A1165"/>
      <c r="B1165"/>
      <c r="C1165"/>
      <c r="D1165"/>
      <c r="E1165"/>
      <c r="F1165"/>
    </row>
    <row r="1166" spans="1:6" x14ac:dyDescent="0.2">
      <c r="A1166"/>
      <c r="B1166"/>
      <c r="C1166"/>
      <c r="D1166"/>
      <c r="E1166"/>
      <c r="F1166"/>
    </row>
    <row r="1167" spans="1:6" x14ac:dyDescent="0.2">
      <c r="A1167"/>
      <c r="B1167"/>
      <c r="C1167"/>
      <c r="D1167"/>
      <c r="E1167"/>
      <c r="F1167"/>
    </row>
    <row r="1168" spans="1:6" x14ac:dyDescent="0.2">
      <c r="A1168"/>
      <c r="B1168"/>
      <c r="C1168"/>
      <c r="D1168"/>
      <c r="E1168"/>
      <c r="F1168"/>
    </row>
    <row r="1169" spans="1:6" x14ac:dyDescent="0.2">
      <c r="A1169"/>
      <c r="B1169"/>
      <c r="C1169"/>
      <c r="D1169"/>
      <c r="E1169"/>
      <c r="F1169"/>
    </row>
    <row r="1170" spans="1:6" x14ac:dyDescent="0.2">
      <c r="A1170"/>
      <c r="B1170"/>
      <c r="C1170"/>
      <c r="D1170"/>
      <c r="E1170"/>
      <c r="F1170"/>
    </row>
    <row r="1171" spans="1:6" x14ac:dyDescent="0.2">
      <c r="A1171"/>
      <c r="B1171"/>
      <c r="C1171"/>
      <c r="D1171"/>
      <c r="E1171"/>
      <c r="F1171"/>
    </row>
    <row r="1172" spans="1:6" x14ac:dyDescent="0.2">
      <c r="A1172"/>
      <c r="B1172"/>
      <c r="C1172"/>
      <c r="D1172"/>
      <c r="E1172"/>
      <c r="F1172"/>
    </row>
    <row r="1173" spans="1:6" x14ac:dyDescent="0.2">
      <c r="A1173"/>
      <c r="B1173"/>
      <c r="C1173"/>
      <c r="D1173"/>
      <c r="E1173"/>
      <c r="F1173"/>
    </row>
    <row r="1174" spans="1:6" x14ac:dyDescent="0.2">
      <c r="A1174"/>
      <c r="B1174"/>
      <c r="C1174"/>
      <c r="D1174"/>
      <c r="E1174"/>
      <c r="F1174"/>
    </row>
    <row r="1175" spans="1:6" x14ac:dyDescent="0.2">
      <c r="A1175"/>
      <c r="B1175"/>
      <c r="C1175"/>
      <c r="D1175"/>
      <c r="E1175"/>
      <c r="F1175"/>
    </row>
    <row r="1176" spans="1:6" x14ac:dyDescent="0.2">
      <c r="A1176"/>
      <c r="B1176"/>
      <c r="C1176"/>
      <c r="D1176"/>
      <c r="E1176"/>
      <c r="F1176"/>
    </row>
    <row r="1177" spans="1:6" x14ac:dyDescent="0.2">
      <c r="A1177"/>
      <c r="B1177"/>
      <c r="C1177"/>
      <c r="D1177"/>
      <c r="E1177"/>
      <c r="F1177"/>
    </row>
    <row r="1178" spans="1:6" x14ac:dyDescent="0.2">
      <c r="A1178"/>
      <c r="B1178"/>
      <c r="C1178"/>
      <c r="D1178"/>
      <c r="E1178"/>
      <c r="F1178"/>
    </row>
    <row r="1179" spans="1:6" x14ac:dyDescent="0.2">
      <c r="A1179"/>
      <c r="B1179"/>
      <c r="C1179"/>
      <c r="D1179"/>
      <c r="E1179"/>
      <c r="F1179"/>
    </row>
    <row r="1180" spans="1:6" x14ac:dyDescent="0.2">
      <c r="A1180"/>
      <c r="B1180"/>
      <c r="C1180"/>
      <c r="D1180"/>
      <c r="E1180"/>
      <c r="F1180"/>
    </row>
    <row r="1181" spans="1:6" x14ac:dyDescent="0.2">
      <c r="A1181"/>
      <c r="B1181"/>
      <c r="C1181"/>
      <c r="D1181"/>
      <c r="E1181"/>
      <c r="F1181"/>
    </row>
    <row r="1182" spans="1:6" x14ac:dyDescent="0.2">
      <c r="A1182"/>
      <c r="B1182"/>
      <c r="C1182"/>
      <c r="D1182"/>
      <c r="E1182"/>
      <c r="F1182"/>
    </row>
    <row r="1183" spans="1:6" x14ac:dyDescent="0.2">
      <c r="A1183"/>
      <c r="B1183"/>
      <c r="C1183"/>
      <c r="D1183"/>
      <c r="E1183"/>
      <c r="F1183"/>
    </row>
    <row r="1184" spans="1:6" x14ac:dyDescent="0.2">
      <c r="A1184"/>
      <c r="B1184"/>
      <c r="C1184"/>
      <c r="D1184"/>
      <c r="E1184"/>
      <c r="F1184"/>
    </row>
    <row r="1185" spans="1:6" x14ac:dyDescent="0.2">
      <c r="A1185"/>
      <c r="B1185"/>
      <c r="C1185"/>
      <c r="D1185"/>
      <c r="E1185"/>
      <c r="F1185"/>
    </row>
    <row r="1186" spans="1:6" x14ac:dyDescent="0.2">
      <c r="A1186"/>
      <c r="B1186"/>
      <c r="C1186"/>
      <c r="D1186"/>
      <c r="E1186"/>
      <c r="F1186"/>
    </row>
    <row r="1187" spans="1:6" x14ac:dyDescent="0.2">
      <c r="A1187"/>
      <c r="B1187"/>
      <c r="C1187"/>
      <c r="D1187"/>
      <c r="E1187"/>
      <c r="F1187"/>
    </row>
    <row r="1188" spans="1:6" x14ac:dyDescent="0.2">
      <c r="A1188"/>
      <c r="B1188"/>
      <c r="C1188"/>
      <c r="D1188"/>
      <c r="E1188"/>
      <c r="F1188"/>
    </row>
    <row r="1189" spans="1:6" x14ac:dyDescent="0.2">
      <c r="A1189"/>
      <c r="B1189"/>
      <c r="C1189"/>
      <c r="D1189"/>
      <c r="E1189"/>
      <c r="F1189"/>
    </row>
    <row r="1190" spans="1:6" x14ac:dyDescent="0.2">
      <c r="A1190"/>
      <c r="B1190"/>
      <c r="C1190"/>
      <c r="D1190"/>
      <c r="E1190"/>
      <c r="F1190"/>
    </row>
    <row r="1191" spans="1:6" x14ac:dyDescent="0.2">
      <c r="A1191"/>
      <c r="B1191"/>
      <c r="C1191"/>
      <c r="D1191"/>
      <c r="E1191"/>
      <c r="F1191"/>
    </row>
    <row r="1192" spans="1:6" x14ac:dyDescent="0.2">
      <c r="A1192"/>
      <c r="B1192"/>
      <c r="C1192"/>
      <c r="D1192"/>
      <c r="E1192"/>
      <c r="F1192"/>
    </row>
    <row r="1193" spans="1:6" x14ac:dyDescent="0.2">
      <c r="A1193"/>
      <c r="B1193"/>
      <c r="C1193"/>
      <c r="D1193"/>
      <c r="E1193"/>
      <c r="F119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20"/>
  <sheetViews>
    <sheetView showGridLines="0" tabSelected="1" topLeftCell="A1197" zoomScale="70" zoomScaleNormal="70" workbookViewId="0">
      <selection activeCell="L101" sqref="L101"/>
    </sheetView>
  </sheetViews>
  <sheetFormatPr baseColWidth="10" defaultRowHeight="12.75" x14ac:dyDescent="0.2"/>
  <cols>
    <col min="1" max="1" width="3.28515625" style="2" customWidth="1"/>
    <col min="2" max="2" width="30" style="2" bestFit="1" customWidth="1"/>
    <col min="3" max="3" width="35.28515625" style="2" bestFit="1" customWidth="1"/>
    <col min="4" max="4" width="54.5703125" style="70" customWidth="1"/>
    <col min="5" max="5" width="13.5703125" style="2" bestFit="1" customWidth="1"/>
    <col min="6" max="6" width="11.5703125" style="2" customWidth="1"/>
    <col min="7" max="7" width="15.85546875" style="2" bestFit="1" customWidth="1"/>
    <col min="8" max="8" width="28.28515625" style="2" customWidth="1"/>
    <col min="9" max="9" width="3.7109375" style="2" customWidth="1"/>
    <col min="10" max="10" width="12.85546875" style="2" bestFit="1" customWidth="1"/>
    <col min="11" max="11" width="12.140625" style="2" bestFit="1" customWidth="1"/>
    <col min="12" max="16384" width="11.42578125" style="2"/>
  </cols>
  <sheetData>
    <row r="1" spans="2:10" customFormat="1" x14ac:dyDescent="0.2">
      <c r="B1" s="9"/>
      <c r="C1" s="10"/>
      <c r="D1" s="18"/>
      <c r="E1" s="24" t="s">
        <v>101</v>
      </c>
      <c r="F1" s="24"/>
      <c r="G1" s="24"/>
      <c r="H1" s="24"/>
    </row>
    <row r="2" spans="2:10" customFormat="1" ht="45" customHeight="1" x14ac:dyDescent="0.2">
      <c r="B2" s="32" t="s">
        <v>247</v>
      </c>
      <c r="C2" s="33" t="s">
        <v>246</v>
      </c>
      <c r="D2" s="34" t="s">
        <v>245</v>
      </c>
      <c r="E2" s="17" t="s">
        <v>111</v>
      </c>
      <c r="F2" s="17" t="s">
        <v>112</v>
      </c>
      <c r="G2" s="17" t="s">
        <v>109</v>
      </c>
      <c r="H2" s="17" t="s">
        <v>108</v>
      </c>
    </row>
    <row r="3" spans="2:10" customFormat="1" x14ac:dyDescent="0.2">
      <c r="B3" s="43" t="s">
        <v>8</v>
      </c>
      <c r="C3" s="80" t="s">
        <v>4</v>
      </c>
      <c r="D3" s="19" t="s">
        <v>122</v>
      </c>
      <c r="E3" s="25">
        <v>1.01</v>
      </c>
      <c r="F3" s="25">
        <v>2.66</v>
      </c>
      <c r="G3" s="26">
        <v>160795</v>
      </c>
      <c r="H3" s="26">
        <v>4319.9184700000005</v>
      </c>
      <c r="J3" s="66"/>
    </row>
    <row r="4" spans="2:10" customFormat="1" x14ac:dyDescent="0.2">
      <c r="B4" s="44"/>
      <c r="C4" s="81"/>
      <c r="D4" s="19" t="s">
        <v>123</v>
      </c>
      <c r="E4" s="25">
        <v>1.01</v>
      </c>
      <c r="F4" s="25">
        <v>2.93</v>
      </c>
      <c r="G4" s="26">
        <v>160795</v>
      </c>
      <c r="H4" s="26">
        <v>4758.4064350000008</v>
      </c>
    </row>
    <row r="5" spans="2:10" customFormat="1" x14ac:dyDescent="0.2">
      <c r="B5" s="44"/>
      <c r="C5" s="81"/>
      <c r="D5" s="19" t="s">
        <v>124</v>
      </c>
      <c r="E5" s="25">
        <v>1.04</v>
      </c>
      <c r="F5" s="25">
        <v>35.96</v>
      </c>
      <c r="G5" s="26">
        <v>121906</v>
      </c>
      <c r="H5" s="26">
        <v>45590.893504000007</v>
      </c>
    </row>
    <row r="6" spans="2:10" customFormat="1" x14ac:dyDescent="0.2">
      <c r="B6" s="44"/>
      <c r="C6" s="81"/>
      <c r="D6" s="19" t="s">
        <v>125</v>
      </c>
      <c r="E6" s="25">
        <v>1.05</v>
      </c>
      <c r="F6" s="25">
        <v>9.99</v>
      </c>
      <c r="G6" s="26">
        <v>111045</v>
      </c>
      <c r="H6" s="26">
        <v>11648.065275000001</v>
      </c>
    </row>
    <row r="7" spans="2:10" customFormat="1" x14ac:dyDescent="0.2">
      <c r="B7" s="44"/>
      <c r="C7" s="81"/>
      <c r="D7" s="19" t="s">
        <v>126</v>
      </c>
      <c r="E7" s="25">
        <v>1.06</v>
      </c>
      <c r="F7" s="25">
        <v>9.7100000000000009</v>
      </c>
      <c r="G7" s="26">
        <v>122944</v>
      </c>
      <c r="H7" s="26">
        <v>12654.134144000001</v>
      </c>
    </row>
    <row r="8" spans="2:10" customFormat="1" x14ac:dyDescent="0.2">
      <c r="B8" s="44"/>
      <c r="C8" s="81"/>
      <c r="D8" s="19" t="s">
        <v>127</v>
      </c>
      <c r="E8" s="25">
        <v>1.01</v>
      </c>
      <c r="F8" s="25">
        <v>0.28999999999999998</v>
      </c>
      <c r="G8" s="26">
        <v>363600</v>
      </c>
      <c r="H8" s="26">
        <v>1064.9843999999998</v>
      </c>
    </row>
    <row r="9" spans="2:10" customFormat="1" x14ac:dyDescent="0.2">
      <c r="B9" s="44"/>
      <c r="C9" s="81"/>
      <c r="D9" s="19" t="s">
        <v>128</v>
      </c>
      <c r="E9" s="25">
        <v>1.05</v>
      </c>
      <c r="F9" s="25">
        <v>45.65</v>
      </c>
      <c r="G9" s="26">
        <v>363600</v>
      </c>
      <c r="H9" s="26">
        <v>174282.57</v>
      </c>
    </row>
    <row r="10" spans="2:10" customFormat="1" x14ac:dyDescent="0.2">
      <c r="B10" s="44"/>
      <c r="C10" s="81"/>
      <c r="D10" s="19" t="s">
        <v>129</v>
      </c>
      <c r="E10" s="25">
        <v>1.08</v>
      </c>
      <c r="F10" s="25">
        <v>23.53</v>
      </c>
      <c r="G10" s="26">
        <v>28557</v>
      </c>
      <c r="H10" s="26">
        <v>7257.0190680000005</v>
      </c>
    </row>
    <row r="11" spans="2:10" customFormat="1" x14ac:dyDescent="0.2">
      <c r="B11" s="44"/>
      <c r="C11" s="81"/>
      <c r="D11" s="99" t="s">
        <v>130</v>
      </c>
      <c r="E11" s="25">
        <v>2.1252610000000001</v>
      </c>
      <c r="F11" s="25">
        <v>100</v>
      </c>
      <c r="G11" s="26">
        <v>24896</v>
      </c>
      <c r="H11" s="26">
        <v>52910.497856000002</v>
      </c>
    </row>
    <row r="12" spans="2:10" customFormat="1" x14ac:dyDescent="0.2">
      <c r="B12" s="44"/>
      <c r="C12" s="81"/>
      <c r="D12" s="19" t="s">
        <v>131</v>
      </c>
      <c r="E12" s="25">
        <v>1.05</v>
      </c>
      <c r="F12" s="25">
        <v>100</v>
      </c>
      <c r="G12" s="26">
        <v>33897</v>
      </c>
      <c r="H12" s="26">
        <v>35591.85</v>
      </c>
    </row>
    <row r="13" spans="2:10" customFormat="1" x14ac:dyDescent="0.2">
      <c r="B13" s="44"/>
      <c r="C13" s="81"/>
      <c r="D13" s="19" t="s">
        <v>132</v>
      </c>
      <c r="E13" s="25">
        <v>1.01</v>
      </c>
      <c r="F13" s="25">
        <v>9.2100000000000009</v>
      </c>
      <c r="G13" s="26">
        <v>76137</v>
      </c>
      <c r="H13" s="26">
        <v>7082.3398770000013</v>
      </c>
    </row>
    <row r="14" spans="2:10" customFormat="1" x14ac:dyDescent="0.2">
      <c r="B14" s="44"/>
      <c r="C14" s="81"/>
      <c r="D14" s="19" t="s">
        <v>133</v>
      </c>
      <c r="E14" s="25">
        <v>1.01</v>
      </c>
      <c r="F14" s="25">
        <v>89.15</v>
      </c>
      <c r="G14" s="26">
        <v>56500</v>
      </c>
      <c r="H14" s="26">
        <v>50873.447500000002</v>
      </c>
    </row>
    <row r="15" spans="2:10" customFormat="1" x14ac:dyDescent="0.2">
      <c r="B15" s="44"/>
      <c r="C15" s="81"/>
      <c r="D15" s="19" t="s">
        <v>134</v>
      </c>
      <c r="E15" s="25">
        <v>1.01</v>
      </c>
      <c r="F15" s="25">
        <v>87.84</v>
      </c>
      <c r="G15" s="26">
        <v>56500</v>
      </c>
      <c r="H15" s="26">
        <v>50125.896000000008</v>
      </c>
    </row>
    <row r="16" spans="2:10" customFormat="1" x14ac:dyDescent="0.2">
      <c r="B16" s="44"/>
      <c r="C16" s="81"/>
      <c r="D16" s="19" t="s">
        <v>135</v>
      </c>
      <c r="E16" s="25">
        <v>1.01</v>
      </c>
      <c r="F16" s="25">
        <v>96.01</v>
      </c>
      <c r="G16" s="26">
        <v>56500</v>
      </c>
      <c r="H16" s="26">
        <v>54788.106500000002</v>
      </c>
    </row>
    <row r="17" spans="2:8" customFormat="1" x14ac:dyDescent="0.2">
      <c r="B17" s="44"/>
      <c r="C17" s="81"/>
      <c r="D17" s="19" t="s">
        <v>136</v>
      </c>
      <c r="E17" s="25">
        <v>1.01</v>
      </c>
      <c r="F17" s="25">
        <v>96.01</v>
      </c>
      <c r="G17" s="26">
        <v>56500</v>
      </c>
      <c r="H17" s="26">
        <v>54788.106500000002</v>
      </c>
    </row>
    <row r="18" spans="2:8" customFormat="1" x14ac:dyDescent="0.2">
      <c r="B18" s="44"/>
      <c r="C18" s="81"/>
      <c r="D18" s="19" t="s">
        <v>137</v>
      </c>
      <c r="E18" s="25">
        <v>1.05</v>
      </c>
      <c r="F18" s="25">
        <v>10.23</v>
      </c>
      <c r="G18" s="26">
        <v>141348</v>
      </c>
      <c r="H18" s="26">
        <v>15182.895420000001</v>
      </c>
    </row>
    <row r="19" spans="2:8" customFormat="1" x14ac:dyDescent="0.2">
      <c r="B19" s="44"/>
      <c r="C19" s="81"/>
      <c r="D19" s="19" t="s">
        <v>138</v>
      </c>
      <c r="E19" s="25">
        <v>1.02</v>
      </c>
      <c r="F19" s="25">
        <v>19.829999999999998</v>
      </c>
      <c r="G19" s="26">
        <v>295300</v>
      </c>
      <c r="H19" s="26">
        <v>59729.149799999992</v>
      </c>
    </row>
    <row r="20" spans="2:8" customFormat="1" x14ac:dyDescent="0.2">
      <c r="B20" s="44"/>
      <c r="C20" s="81"/>
      <c r="D20" s="19" t="s">
        <v>139</v>
      </c>
      <c r="E20" s="25">
        <v>1</v>
      </c>
      <c r="F20" s="25">
        <v>5.0999999999999996</v>
      </c>
      <c r="G20" s="26">
        <v>295021</v>
      </c>
      <c r="H20" s="26">
        <v>15046.071</v>
      </c>
    </row>
    <row r="21" spans="2:8" customFormat="1" ht="25.5" x14ac:dyDescent="0.2">
      <c r="B21" s="44"/>
      <c r="C21" s="81"/>
      <c r="D21" s="19" t="s">
        <v>140</v>
      </c>
      <c r="E21" s="25">
        <v>1.04</v>
      </c>
      <c r="F21" s="25">
        <v>64.12</v>
      </c>
      <c r="G21" s="26">
        <v>37698</v>
      </c>
      <c r="H21" s="26">
        <v>25138.835904</v>
      </c>
    </row>
    <row r="22" spans="2:8" customFormat="1" x14ac:dyDescent="0.2">
      <c r="B22" s="44"/>
      <c r="C22" s="78"/>
      <c r="D22" s="39" t="s">
        <v>141</v>
      </c>
      <c r="E22" s="25">
        <v>1.0900000000000001</v>
      </c>
      <c r="F22" s="25">
        <v>85.96</v>
      </c>
      <c r="G22" s="26">
        <v>71195</v>
      </c>
      <c r="H22" s="26">
        <v>66707.151979999995</v>
      </c>
    </row>
    <row r="23" spans="2:8" customFormat="1" x14ac:dyDescent="0.2">
      <c r="B23" s="44"/>
      <c r="C23" s="41" t="s">
        <v>110</v>
      </c>
      <c r="D23" s="42"/>
      <c r="E23" s="42"/>
      <c r="F23" s="42"/>
      <c r="G23" s="42"/>
      <c r="H23" s="26">
        <v>749540.33963299997</v>
      </c>
    </row>
    <row r="24" spans="2:8" customFormat="1" x14ac:dyDescent="0.2">
      <c r="B24" s="44"/>
      <c r="C24" s="77" t="s">
        <v>9</v>
      </c>
      <c r="D24" s="39" t="s">
        <v>130</v>
      </c>
      <c r="E24" s="25">
        <v>4.493754</v>
      </c>
      <c r="F24" s="25">
        <v>100</v>
      </c>
      <c r="G24" s="26">
        <v>24896</v>
      </c>
      <c r="H24" s="26">
        <v>111876.49958399999</v>
      </c>
    </row>
    <row r="25" spans="2:8" customFormat="1" x14ac:dyDescent="0.2">
      <c r="B25" s="44"/>
      <c r="C25" s="82"/>
      <c r="D25" s="39" t="s">
        <v>142</v>
      </c>
      <c r="E25" s="25">
        <v>1</v>
      </c>
      <c r="F25" s="25">
        <v>14.45</v>
      </c>
      <c r="G25" s="26">
        <v>150856</v>
      </c>
      <c r="H25" s="26">
        <v>21798.691999999999</v>
      </c>
    </row>
    <row r="26" spans="2:8" customFormat="1" x14ac:dyDescent="0.2">
      <c r="B26" s="44"/>
      <c r="C26" s="82"/>
      <c r="D26" s="39" t="s">
        <v>143</v>
      </c>
      <c r="E26" s="25">
        <v>1</v>
      </c>
      <c r="F26" s="25">
        <v>0.23</v>
      </c>
      <c r="G26" s="26">
        <v>31510</v>
      </c>
      <c r="H26" s="26">
        <v>72.472999999999999</v>
      </c>
    </row>
    <row r="27" spans="2:8" customFormat="1" x14ac:dyDescent="0.2">
      <c r="B27" s="44"/>
      <c r="C27" s="82"/>
      <c r="D27" s="39" t="s">
        <v>144</v>
      </c>
      <c r="E27" s="25">
        <v>1</v>
      </c>
      <c r="F27" s="25">
        <v>0.56000000000000005</v>
      </c>
      <c r="G27" s="26">
        <v>39696</v>
      </c>
      <c r="H27" s="26">
        <v>222.29760000000005</v>
      </c>
    </row>
    <row r="28" spans="2:8" customFormat="1" ht="25.5" x14ac:dyDescent="0.2">
      <c r="B28" s="44"/>
      <c r="C28" s="82"/>
      <c r="D28" s="39" t="s">
        <v>145</v>
      </c>
      <c r="E28" s="25">
        <v>1</v>
      </c>
      <c r="F28" s="25">
        <v>18.059999999999999</v>
      </c>
      <c r="G28" s="26">
        <v>34462</v>
      </c>
      <c r="H28" s="26">
        <v>6223.837199999999</v>
      </c>
    </row>
    <row r="29" spans="2:8" customFormat="1" x14ac:dyDescent="0.2">
      <c r="B29" s="44"/>
      <c r="C29" s="82"/>
      <c r="D29" s="39" t="s">
        <v>139</v>
      </c>
      <c r="E29" s="25">
        <v>1</v>
      </c>
      <c r="F29" s="25">
        <v>6.55</v>
      </c>
      <c r="G29" s="26">
        <v>295021</v>
      </c>
      <c r="H29" s="26">
        <v>19323.875500000002</v>
      </c>
    </row>
    <row r="30" spans="2:8" customFormat="1" ht="25.5" x14ac:dyDescent="0.2">
      <c r="B30" s="44"/>
      <c r="C30" s="82"/>
      <c r="D30" s="39" t="s">
        <v>146</v>
      </c>
      <c r="E30" s="25">
        <v>1</v>
      </c>
      <c r="F30" s="25">
        <v>0.2</v>
      </c>
      <c r="G30" s="26">
        <v>174298</v>
      </c>
      <c r="H30" s="26">
        <v>348.596</v>
      </c>
    </row>
    <row r="31" spans="2:8" customFormat="1" x14ac:dyDescent="0.2">
      <c r="B31" s="44"/>
      <c r="C31" s="82"/>
      <c r="D31" s="39" t="s">
        <v>147</v>
      </c>
      <c r="E31" s="25">
        <v>1</v>
      </c>
      <c r="F31" s="25">
        <v>0.2</v>
      </c>
      <c r="G31" s="26">
        <v>117075</v>
      </c>
      <c r="H31" s="26">
        <v>234.15</v>
      </c>
    </row>
    <row r="32" spans="2:8" customFormat="1" x14ac:dyDescent="0.2">
      <c r="B32" s="44"/>
      <c r="C32" s="82"/>
      <c r="D32" s="39" t="s">
        <v>148</v>
      </c>
      <c r="E32" s="25">
        <v>1</v>
      </c>
      <c r="F32" s="25">
        <v>0.23</v>
      </c>
      <c r="G32" s="26">
        <v>129990</v>
      </c>
      <c r="H32" s="26">
        <v>298.97699999999998</v>
      </c>
    </row>
    <row r="33" spans="2:9" customFormat="1" x14ac:dyDescent="0.2">
      <c r="B33" s="44"/>
      <c r="C33" s="82"/>
      <c r="D33" s="39" t="s">
        <v>149</v>
      </c>
      <c r="E33" s="25">
        <v>1</v>
      </c>
      <c r="F33" s="25">
        <v>11.2</v>
      </c>
      <c r="G33" s="26">
        <v>30237</v>
      </c>
      <c r="H33" s="26">
        <v>3386.5439999999999</v>
      </c>
    </row>
    <row r="34" spans="2:9" customFormat="1" ht="25.5" x14ac:dyDescent="0.2">
      <c r="B34" s="44"/>
      <c r="C34" s="78"/>
      <c r="D34" s="39" t="s">
        <v>150</v>
      </c>
      <c r="E34" s="25">
        <v>1</v>
      </c>
      <c r="F34" s="25">
        <v>0.65</v>
      </c>
      <c r="G34" s="26">
        <v>59246</v>
      </c>
      <c r="H34" s="26">
        <v>385.09900000000005</v>
      </c>
    </row>
    <row r="35" spans="2:9" customFormat="1" x14ac:dyDescent="0.2">
      <c r="B35" s="44"/>
      <c r="C35" s="13" t="s">
        <v>113</v>
      </c>
      <c r="D35" s="42"/>
      <c r="E35" s="42"/>
      <c r="F35" s="42"/>
      <c r="G35" s="42"/>
      <c r="H35" s="26">
        <v>164171.04088399996</v>
      </c>
      <c r="I35" s="3"/>
    </row>
    <row r="36" spans="2:9" customFormat="1" x14ac:dyDescent="0.2">
      <c r="B36" s="44"/>
      <c r="C36" s="83" t="s">
        <v>17</v>
      </c>
      <c r="D36" s="39" t="s">
        <v>162</v>
      </c>
      <c r="E36" s="25">
        <v>1.04</v>
      </c>
      <c r="F36" s="25">
        <v>29.34</v>
      </c>
      <c r="G36" s="26">
        <v>668000</v>
      </c>
      <c r="H36" s="26">
        <v>203830.848</v>
      </c>
    </row>
    <row r="37" spans="2:9" customFormat="1" x14ac:dyDescent="0.2">
      <c r="B37" s="44"/>
      <c r="C37" s="84"/>
      <c r="D37" s="39" t="s">
        <v>130</v>
      </c>
      <c r="E37" s="25">
        <v>4.7614190000000001</v>
      </c>
      <c r="F37" s="25">
        <v>100</v>
      </c>
      <c r="G37" s="26">
        <v>24896</v>
      </c>
      <c r="H37" s="26">
        <v>118540.28742399999</v>
      </c>
    </row>
    <row r="38" spans="2:9" customFormat="1" x14ac:dyDescent="0.2">
      <c r="B38" s="44"/>
      <c r="C38" s="84"/>
      <c r="D38" s="39" t="s">
        <v>154</v>
      </c>
      <c r="E38" s="25">
        <v>1.04</v>
      </c>
      <c r="F38" s="25">
        <v>90.86</v>
      </c>
      <c r="G38" s="26">
        <v>3840</v>
      </c>
      <c r="H38" s="26">
        <v>3628.5849600000001</v>
      </c>
    </row>
    <row r="39" spans="2:9" customFormat="1" x14ac:dyDescent="0.2">
      <c r="B39" s="44"/>
      <c r="C39" s="84"/>
      <c r="D39" s="39" t="s">
        <v>163</v>
      </c>
      <c r="E39" s="25">
        <v>1</v>
      </c>
      <c r="F39" s="25">
        <v>55</v>
      </c>
      <c r="G39" s="26">
        <v>13635</v>
      </c>
      <c r="H39" s="26">
        <v>7499.2500000000009</v>
      </c>
    </row>
    <row r="40" spans="2:9" customFormat="1" x14ac:dyDescent="0.2">
      <c r="B40" s="44"/>
      <c r="C40" s="84"/>
      <c r="D40" s="39" t="s">
        <v>164</v>
      </c>
      <c r="E40" s="25">
        <v>1.04</v>
      </c>
      <c r="F40" s="25">
        <v>90.07</v>
      </c>
      <c r="G40" s="26">
        <v>6696</v>
      </c>
      <c r="H40" s="26">
        <v>6272.330688</v>
      </c>
    </row>
    <row r="41" spans="2:9" customFormat="1" x14ac:dyDescent="0.2">
      <c r="B41" s="44"/>
      <c r="C41" s="84"/>
      <c r="D41" s="39" t="s">
        <v>165</v>
      </c>
      <c r="E41" s="25">
        <v>1</v>
      </c>
      <c r="F41" s="25">
        <v>5.01</v>
      </c>
      <c r="G41" s="26">
        <v>501398</v>
      </c>
      <c r="H41" s="26">
        <v>25120.039799999999</v>
      </c>
    </row>
    <row r="42" spans="2:9" customFormat="1" ht="51" x14ac:dyDescent="0.2">
      <c r="B42" s="44"/>
      <c r="C42" s="84"/>
      <c r="D42" s="39" t="s">
        <v>155</v>
      </c>
      <c r="E42" s="25">
        <v>1.04</v>
      </c>
      <c r="F42" s="25">
        <v>97.19</v>
      </c>
      <c r="G42" s="26">
        <v>13218</v>
      </c>
      <c r="H42" s="26">
        <v>13360.437168000002</v>
      </c>
    </row>
    <row r="43" spans="2:9" customFormat="1" ht="25.5" x14ac:dyDescent="0.2">
      <c r="B43" s="44"/>
      <c r="C43" s="84"/>
      <c r="D43" s="39" t="s">
        <v>166</v>
      </c>
      <c r="E43" s="25">
        <v>1.03</v>
      </c>
      <c r="F43" s="25">
        <v>10.6</v>
      </c>
      <c r="G43" s="26">
        <v>708038</v>
      </c>
      <c r="H43" s="26">
        <v>77303.588839999997</v>
      </c>
    </row>
    <row r="44" spans="2:9" customFormat="1" x14ac:dyDescent="0.2">
      <c r="B44" s="44"/>
      <c r="C44" s="84"/>
      <c r="D44" s="39" t="s">
        <v>137</v>
      </c>
      <c r="E44" s="25">
        <v>1</v>
      </c>
      <c r="F44" s="25">
        <v>39.549999999999997</v>
      </c>
      <c r="G44" s="26">
        <v>141348</v>
      </c>
      <c r="H44" s="26">
        <v>55903.133999999998</v>
      </c>
    </row>
    <row r="45" spans="2:9" customFormat="1" x14ac:dyDescent="0.2">
      <c r="B45" s="44"/>
      <c r="C45" s="84"/>
      <c r="D45" s="39" t="s">
        <v>138</v>
      </c>
      <c r="E45" s="25">
        <v>1</v>
      </c>
      <c r="F45" s="25">
        <v>40.700000000000003</v>
      </c>
      <c r="G45" s="26">
        <v>295300</v>
      </c>
      <c r="H45" s="26">
        <v>120187.1</v>
      </c>
    </row>
    <row r="46" spans="2:9" customFormat="1" x14ac:dyDescent="0.2">
      <c r="B46" s="44"/>
      <c r="C46" s="84"/>
      <c r="D46" s="39" t="s">
        <v>167</v>
      </c>
      <c r="E46" s="25">
        <v>1.47</v>
      </c>
      <c r="F46" s="25">
        <v>9.2100000000000009</v>
      </c>
      <c r="G46" s="26">
        <v>2453256</v>
      </c>
      <c r="H46" s="26">
        <v>332138.970072</v>
      </c>
    </row>
    <row r="47" spans="2:9" customFormat="1" x14ac:dyDescent="0.2">
      <c r="B47" s="44"/>
      <c r="C47" s="84"/>
      <c r="D47" s="39" t="s">
        <v>168</v>
      </c>
      <c r="E47" s="25">
        <v>1.07</v>
      </c>
      <c r="F47" s="25">
        <v>15.77</v>
      </c>
      <c r="G47" s="26">
        <v>432187</v>
      </c>
      <c r="H47" s="26">
        <v>72926.80219300001</v>
      </c>
    </row>
    <row r="48" spans="2:9" customFormat="1" x14ac:dyDescent="0.2">
      <c r="B48" s="44"/>
      <c r="C48" s="84"/>
      <c r="D48" s="39" t="s">
        <v>169</v>
      </c>
      <c r="E48" s="25">
        <v>1.03</v>
      </c>
      <c r="F48" s="25">
        <v>1.6</v>
      </c>
      <c r="G48" s="26">
        <v>589883</v>
      </c>
      <c r="H48" s="26">
        <v>9721.2718400000012</v>
      </c>
    </row>
    <row r="49" spans="2:10" customFormat="1" x14ac:dyDescent="0.2">
      <c r="B49" s="44"/>
      <c r="C49" s="84"/>
      <c r="D49" s="39" t="s">
        <v>170</v>
      </c>
      <c r="E49" s="25">
        <v>1</v>
      </c>
      <c r="F49" s="25">
        <v>5.42</v>
      </c>
      <c r="G49" s="26">
        <v>671186</v>
      </c>
      <c r="H49" s="26">
        <v>36378.281199999998</v>
      </c>
    </row>
    <row r="50" spans="2:10" customFormat="1" x14ac:dyDescent="0.2">
      <c r="B50" s="44"/>
      <c r="C50" s="84"/>
      <c r="D50" s="39" t="s">
        <v>171</v>
      </c>
      <c r="E50" s="25">
        <v>1.07</v>
      </c>
      <c r="F50" s="25">
        <v>20.96</v>
      </c>
      <c r="G50" s="26">
        <v>1026680</v>
      </c>
      <c r="H50" s="26">
        <v>230255.57696000003</v>
      </c>
    </row>
    <row r="51" spans="2:10" customFormat="1" x14ac:dyDescent="0.2">
      <c r="B51" s="44"/>
      <c r="C51" s="84"/>
      <c r="D51" s="39" t="s">
        <v>172</v>
      </c>
      <c r="E51" s="25">
        <v>1.03</v>
      </c>
      <c r="F51" s="25">
        <v>15.2</v>
      </c>
      <c r="G51" s="26">
        <v>840690</v>
      </c>
      <c r="H51" s="26">
        <v>131618.4264</v>
      </c>
    </row>
    <row r="52" spans="2:10" customFormat="1" x14ac:dyDescent="0.2">
      <c r="B52" s="44"/>
      <c r="C52" s="84"/>
      <c r="D52" s="39" t="s">
        <v>173</v>
      </c>
      <c r="E52" s="25">
        <v>1.5</v>
      </c>
      <c r="F52" s="25">
        <v>5.3</v>
      </c>
      <c r="G52" s="26">
        <v>523900</v>
      </c>
      <c r="H52" s="26">
        <v>41650.050000000003</v>
      </c>
    </row>
    <row r="53" spans="2:10" customFormat="1" x14ac:dyDescent="0.2">
      <c r="B53" s="44"/>
      <c r="C53" s="84"/>
      <c r="D53" s="39" t="s">
        <v>174</v>
      </c>
      <c r="E53" s="25">
        <v>2.3199999999999998</v>
      </c>
      <c r="F53" s="25">
        <v>74.38</v>
      </c>
      <c r="G53" s="26">
        <v>416016</v>
      </c>
      <c r="H53" s="26">
        <v>717883.86585599987</v>
      </c>
    </row>
    <row r="54" spans="2:10" customFormat="1" x14ac:dyDescent="0.2">
      <c r="B54" s="44"/>
      <c r="C54" s="84"/>
      <c r="D54" s="39" t="s">
        <v>175</v>
      </c>
      <c r="E54" s="25">
        <v>1.02</v>
      </c>
      <c r="F54" s="25">
        <v>7.91</v>
      </c>
      <c r="G54" s="26">
        <v>270910</v>
      </c>
      <c r="H54" s="26">
        <v>21857.56062</v>
      </c>
    </row>
    <row r="55" spans="2:10" customFormat="1" x14ac:dyDescent="0.2">
      <c r="B55" s="44"/>
      <c r="C55" s="84"/>
      <c r="D55" s="39" t="s">
        <v>176</v>
      </c>
      <c r="E55" s="25">
        <v>1</v>
      </c>
      <c r="F55" s="25">
        <v>92.28</v>
      </c>
      <c r="G55" s="26">
        <v>9299</v>
      </c>
      <c r="H55" s="26">
        <v>8581.1172000000006</v>
      </c>
    </row>
    <row r="56" spans="2:10" customFormat="1" x14ac:dyDescent="0.2">
      <c r="B56" s="44"/>
      <c r="C56" s="84"/>
      <c r="D56" s="39" t="s">
        <v>177</v>
      </c>
      <c r="E56" s="25">
        <v>1</v>
      </c>
      <c r="F56" s="25">
        <v>92.28</v>
      </c>
      <c r="G56" s="26">
        <v>11600</v>
      </c>
      <c r="H56" s="26">
        <v>10704.480000000001</v>
      </c>
    </row>
    <row r="57" spans="2:10" customFormat="1" x14ac:dyDescent="0.2">
      <c r="B57" s="44"/>
      <c r="C57" s="84"/>
      <c r="D57" s="39" t="s">
        <v>178</v>
      </c>
      <c r="E57" s="25">
        <v>2.2200000000000002</v>
      </c>
      <c r="F57" s="25">
        <v>0.61</v>
      </c>
      <c r="G57" s="26">
        <v>3264255</v>
      </c>
      <c r="H57" s="26">
        <v>44204.541210000003</v>
      </c>
    </row>
    <row r="58" spans="2:10" customFormat="1" x14ac:dyDescent="0.2">
      <c r="B58" s="44"/>
      <c r="C58" s="84"/>
      <c r="D58" s="39" t="s">
        <v>179</v>
      </c>
      <c r="E58" s="25">
        <v>1.95</v>
      </c>
      <c r="F58" s="25">
        <v>2.25</v>
      </c>
      <c r="G58" s="26">
        <v>238810</v>
      </c>
      <c r="H58" s="26">
        <v>10477.78875</v>
      </c>
    </row>
    <row r="59" spans="2:10" customFormat="1" x14ac:dyDescent="0.2">
      <c r="B59" s="44"/>
      <c r="C59" s="85"/>
      <c r="D59" s="39" t="s">
        <v>180</v>
      </c>
      <c r="E59" s="25">
        <v>1.01</v>
      </c>
      <c r="F59" s="25">
        <v>2.4700000000000002</v>
      </c>
      <c r="G59" s="26">
        <v>744083</v>
      </c>
      <c r="H59" s="26">
        <v>18562.638601000002</v>
      </c>
    </row>
    <row r="60" spans="2:10" customFormat="1" x14ac:dyDescent="0.2">
      <c r="B60" s="44"/>
      <c r="C60" s="41" t="s">
        <v>116</v>
      </c>
      <c r="D60" s="42"/>
      <c r="E60" s="42"/>
      <c r="F60" s="42"/>
      <c r="G60" s="42"/>
      <c r="H60" s="26">
        <v>2318606.9717819998</v>
      </c>
    </row>
    <row r="61" spans="2:10" customFormat="1" x14ac:dyDescent="0.2">
      <c r="B61" s="44"/>
      <c r="C61" s="77" t="s">
        <v>20</v>
      </c>
      <c r="D61" s="39" t="s">
        <v>152</v>
      </c>
      <c r="E61" s="25">
        <v>1</v>
      </c>
      <c r="F61" s="25">
        <v>70.83</v>
      </c>
      <c r="G61" s="26">
        <v>5665000</v>
      </c>
      <c r="H61" s="26">
        <v>4012519.4999999995</v>
      </c>
    </row>
    <row r="62" spans="2:10" customFormat="1" ht="63.75" x14ac:dyDescent="0.2">
      <c r="B62" s="44"/>
      <c r="C62" s="78"/>
      <c r="D62" s="39" t="s">
        <v>153</v>
      </c>
      <c r="E62" s="25">
        <v>1</v>
      </c>
      <c r="F62" s="25">
        <v>16.09</v>
      </c>
      <c r="G62" s="26">
        <v>4577042</v>
      </c>
      <c r="H62" s="26">
        <v>736446.05780000007</v>
      </c>
    </row>
    <row r="63" spans="2:10" customFormat="1" x14ac:dyDescent="0.2">
      <c r="B63" s="44"/>
      <c r="C63" s="82" t="s">
        <v>105</v>
      </c>
      <c r="D63" s="79"/>
      <c r="E63" s="79"/>
      <c r="F63" s="79"/>
      <c r="G63" s="79"/>
      <c r="H63" s="26">
        <v>4748965.5577999987</v>
      </c>
    </row>
    <row r="64" spans="2:10" customFormat="1" x14ac:dyDescent="0.2">
      <c r="B64" s="45"/>
      <c r="C64" s="87" t="s">
        <v>27</v>
      </c>
      <c r="D64" s="18" t="s">
        <v>130</v>
      </c>
      <c r="E64" s="25">
        <v>4.93</v>
      </c>
      <c r="F64" s="25">
        <v>62.66</v>
      </c>
      <c r="G64" s="26">
        <v>24896</v>
      </c>
      <c r="H64" s="26">
        <v>76907.17964799999</v>
      </c>
      <c r="J64" s="100"/>
    </row>
    <row r="65" spans="2:8" customFormat="1" x14ac:dyDescent="0.2">
      <c r="B65" s="45"/>
      <c r="C65" s="88"/>
      <c r="D65" s="86" t="s">
        <v>151</v>
      </c>
      <c r="E65" s="25">
        <v>1</v>
      </c>
      <c r="F65" s="25">
        <v>2.81</v>
      </c>
      <c r="G65" s="26">
        <v>468000</v>
      </c>
      <c r="H65" s="26">
        <v>0</v>
      </c>
    </row>
    <row r="66" spans="2:8" customFormat="1" x14ac:dyDescent="0.2">
      <c r="B66" s="45"/>
      <c r="C66" s="89"/>
      <c r="D66" s="86" t="s">
        <v>28</v>
      </c>
      <c r="E66" s="25">
        <v>365</v>
      </c>
      <c r="F66" s="25">
        <v>90.16</v>
      </c>
      <c r="G66" s="26">
        <v>47.063858158830506</v>
      </c>
      <c r="H66" s="26">
        <v>13496.210695333979</v>
      </c>
    </row>
    <row r="67" spans="2:8" customFormat="1" x14ac:dyDescent="0.2">
      <c r="B67" s="44"/>
      <c r="C67" s="75" t="s">
        <v>104</v>
      </c>
      <c r="D67" s="76"/>
      <c r="E67" s="76"/>
      <c r="F67" s="76"/>
      <c r="G67" s="76"/>
      <c r="H67" s="26">
        <v>90403.390343333973</v>
      </c>
    </row>
    <row r="68" spans="2:8" customFormat="1" x14ac:dyDescent="0.2">
      <c r="B68" s="44"/>
      <c r="C68" s="77" t="s">
        <v>29</v>
      </c>
      <c r="D68" s="39" t="s">
        <v>130</v>
      </c>
      <c r="E68" s="25">
        <v>6.7</v>
      </c>
      <c r="F68" s="25">
        <v>64.430000000000007</v>
      </c>
      <c r="G68" s="26">
        <v>24896</v>
      </c>
      <c r="H68" s="26">
        <v>107471.30176000003</v>
      </c>
    </row>
    <row r="69" spans="2:8" customFormat="1" x14ac:dyDescent="0.2">
      <c r="B69" s="44"/>
      <c r="C69" s="78"/>
      <c r="D69" s="39" t="s">
        <v>28</v>
      </c>
      <c r="E69" s="25">
        <v>344.15</v>
      </c>
      <c r="F69" s="25">
        <v>90.93</v>
      </c>
      <c r="G69" s="26">
        <v>47.063858158830506</v>
      </c>
      <c r="H69" s="26">
        <v>13084.316515447528</v>
      </c>
    </row>
    <row r="70" spans="2:8" customFormat="1" x14ac:dyDescent="0.2">
      <c r="B70" s="44"/>
      <c r="C70" s="78" t="s">
        <v>114</v>
      </c>
      <c r="D70" s="79"/>
      <c r="E70" s="79"/>
      <c r="F70" s="79"/>
      <c r="G70" s="79"/>
      <c r="H70" s="26">
        <v>120555.61827544756</v>
      </c>
    </row>
    <row r="71" spans="2:8" customFormat="1" x14ac:dyDescent="0.2">
      <c r="B71" s="44"/>
      <c r="C71" s="9" t="s">
        <v>22</v>
      </c>
      <c r="D71" s="19" t="s">
        <v>130</v>
      </c>
      <c r="E71" s="25">
        <v>8.0614710000000009</v>
      </c>
      <c r="F71" s="25">
        <v>100</v>
      </c>
      <c r="G71" s="26">
        <v>24896</v>
      </c>
      <c r="H71" s="26">
        <v>200698.38201600002</v>
      </c>
    </row>
    <row r="72" spans="2:8" customFormat="1" x14ac:dyDescent="0.2">
      <c r="B72" s="44"/>
      <c r="C72" s="12"/>
      <c r="D72" s="19" t="s">
        <v>154</v>
      </c>
      <c r="E72" s="25">
        <v>1.61</v>
      </c>
      <c r="F72" s="25">
        <v>38.090000000000003</v>
      </c>
      <c r="G72" s="26">
        <v>3840</v>
      </c>
      <c r="H72" s="26">
        <v>2354.8761600000003</v>
      </c>
    </row>
    <row r="73" spans="2:8" customFormat="1" x14ac:dyDescent="0.2">
      <c r="B73" s="44"/>
      <c r="C73" s="12"/>
      <c r="D73" s="19" t="s">
        <v>142</v>
      </c>
      <c r="E73" s="25">
        <v>1</v>
      </c>
      <c r="F73" s="25">
        <v>24.72</v>
      </c>
      <c r="G73" s="26">
        <v>150856</v>
      </c>
      <c r="H73" s="26">
        <v>37291.603199999998</v>
      </c>
    </row>
    <row r="74" spans="2:8" customFormat="1" ht="51" x14ac:dyDescent="0.2">
      <c r="B74" s="44"/>
      <c r="C74" s="12"/>
      <c r="D74" s="19" t="s">
        <v>155</v>
      </c>
      <c r="E74" s="25">
        <v>1.89</v>
      </c>
      <c r="F74" s="25">
        <v>41.83</v>
      </c>
      <c r="G74" s="26">
        <v>13218</v>
      </c>
      <c r="H74" s="26">
        <v>10449.978965999999</v>
      </c>
    </row>
    <row r="75" spans="2:8" customFormat="1" x14ac:dyDescent="0.2">
      <c r="B75" s="44"/>
      <c r="C75" s="12"/>
      <c r="D75" s="19" t="s">
        <v>156</v>
      </c>
      <c r="E75" s="25">
        <v>1.59</v>
      </c>
      <c r="F75" s="25">
        <v>19.57</v>
      </c>
      <c r="G75" s="26">
        <v>4581</v>
      </c>
      <c r="H75" s="26">
        <v>1425.4377030000001</v>
      </c>
    </row>
    <row r="76" spans="2:8" customFormat="1" x14ac:dyDescent="0.2">
      <c r="B76" s="44"/>
      <c r="C76" s="12"/>
      <c r="D76" s="19" t="s">
        <v>157</v>
      </c>
      <c r="E76" s="25">
        <v>1</v>
      </c>
      <c r="F76" s="25">
        <v>11.07</v>
      </c>
      <c r="G76" s="26">
        <v>31300</v>
      </c>
      <c r="H76" s="26">
        <v>3464.9100000000003</v>
      </c>
    </row>
    <row r="77" spans="2:8" customFormat="1" x14ac:dyDescent="0.2">
      <c r="B77" s="44"/>
      <c r="C77" s="12"/>
      <c r="D77" s="19" t="s">
        <v>144</v>
      </c>
      <c r="E77" s="25">
        <v>1</v>
      </c>
      <c r="F77" s="25">
        <v>11.07</v>
      </c>
      <c r="G77" s="26">
        <v>39696</v>
      </c>
      <c r="H77" s="26">
        <v>4394.3472000000002</v>
      </c>
    </row>
    <row r="78" spans="2:8" customFormat="1" ht="25.5" x14ac:dyDescent="0.2">
      <c r="B78" s="44"/>
      <c r="C78" s="12"/>
      <c r="D78" s="19" t="s">
        <v>145</v>
      </c>
      <c r="E78" s="25">
        <v>1</v>
      </c>
      <c r="F78" s="25">
        <v>30.41</v>
      </c>
      <c r="G78" s="26">
        <v>34462</v>
      </c>
      <c r="H78" s="26">
        <v>10479.894199999999</v>
      </c>
    </row>
    <row r="79" spans="2:8" customFormat="1" x14ac:dyDescent="0.2">
      <c r="B79" s="44"/>
      <c r="C79" s="12"/>
      <c r="D79" s="19" t="s">
        <v>139</v>
      </c>
      <c r="E79" s="25">
        <v>1.25</v>
      </c>
      <c r="F79" s="25">
        <v>2.2799999999999998</v>
      </c>
      <c r="G79" s="26">
        <v>295021</v>
      </c>
      <c r="H79" s="26">
        <v>8408.0985000000001</v>
      </c>
    </row>
    <row r="80" spans="2:8" customFormat="1" ht="25.5" x14ac:dyDescent="0.2">
      <c r="B80" s="44"/>
      <c r="C80" s="12"/>
      <c r="D80" s="19" t="s">
        <v>146</v>
      </c>
      <c r="E80" s="25">
        <v>1</v>
      </c>
      <c r="F80" s="25">
        <v>7.62</v>
      </c>
      <c r="G80" s="26">
        <v>174298</v>
      </c>
      <c r="H80" s="26">
        <v>13281.507600000001</v>
      </c>
    </row>
    <row r="81" spans="2:8" customFormat="1" x14ac:dyDescent="0.2">
      <c r="B81" s="44"/>
      <c r="C81" s="12"/>
      <c r="D81" s="19" t="s">
        <v>147</v>
      </c>
      <c r="E81" s="25">
        <v>1</v>
      </c>
      <c r="F81" s="25">
        <v>6.26</v>
      </c>
      <c r="G81" s="26">
        <v>117075</v>
      </c>
      <c r="H81" s="26">
        <v>7328.8950000000004</v>
      </c>
    </row>
    <row r="82" spans="2:8" customFormat="1" x14ac:dyDescent="0.2">
      <c r="B82" s="44"/>
      <c r="C82" s="12"/>
      <c r="D82" s="19" t="s">
        <v>148</v>
      </c>
      <c r="E82" s="25">
        <v>1</v>
      </c>
      <c r="F82" s="25">
        <v>7.19</v>
      </c>
      <c r="G82" s="26">
        <v>129990</v>
      </c>
      <c r="H82" s="26">
        <v>9346.2810000000009</v>
      </c>
    </row>
    <row r="83" spans="2:8" customFormat="1" ht="25.5" x14ac:dyDescent="0.2">
      <c r="B83" s="44"/>
      <c r="C83" s="12"/>
      <c r="D83" s="19" t="s">
        <v>158</v>
      </c>
      <c r="E83" s="25">
        <v>1.54</v>
      </c>
      <c r="F83" s="25">
        <v>17.3</v>
      </c>
      <c r="G83" s="26">
        <v>11900</v>
      </c>
      <c r="H83" s="26">
        <v>3170.3980000000006</v>
      </c>
    </row>
    <row r="84" spans="2:8" customFormat="1" ht="25.5" x14ac:dyDescent="0.2">
      <c r="B84" s="44"/>
      <c r="C84" s="12"/>
      <c r="D84" s="19" t="s">
        <v>159</v>
      </c>
      <c r="E84" s="25">
        <v>1.54</v>
      </c>
      <c r="F84" s="25">
        <v>17.3</v>
      </c>
      <c r="G84" s="26">
        <v>12023</v>
      </c>
      <c r="H84" s="26">
        <v>3203.1676600000005</v>
      </c>
    </row>
    <row r="85" spans="2:8" customFormat="1" x14ac:dyDescent="0.2">
      <c r="B85" s="44"/>
      <c r="C85" s="12"/>
      <c r="D85" s="19" t="s">
        <v>149</v>
      </c>
      <c r="E85" s="25">
        <v>1</v>
      </c>
      <c r="F85" s="25">
        <v>5.24</v>
      </c>
      <c r="G85" s="26">
        <v>30237</v>
      </c>
      <c r="H85" s="26">
        <v>1584.4188000000001</v>
      </c>
    </row>
    <row r="86" spans="2:8" customFormat="1" ht="25.5" x14ac:dyDescent="0.2">
      <c r="B86" s="44"/>
      <c r="C86" s="12"/>
      <c r="D86" s="19" t="s">
        <v>150</v>
      </c>
      <c r="E86" s="25">
        <v>1</v>
      </c>
      <c r="F86" s="25">
        <v>8.94</v>
      </c>
      <c r="G86" s="26">
        <v>59246</v>
      </c>
      <c r="H86" s="26">
        <v>5296.5923999999995</v>
      </c>
    </row>
    <row r="87" spans="2:8" customFormat="1" ht="25.5" x14ac:dyDescent="0.2">
      <c r="B87" s="44"/>
      <c r="C87" s="12"/>
      <c r="D87" s="19" t="s">
        <v>140</v>
      </c>
      <c r="E87" s="25">
        <v>1.66</v>
      </c>
      <c r="F87" s="25">
        <v>37.299999999999997</v>
      </c>
      <c r="G87" s="26">
        <v>37698</v>
      </c>
      <c r="H87" s="26">
        <v>23341.84764</v>
      </c>
    </row>
    <row r="88" spans="2:8" customFormat="1" x14ac:dyDescent="0.2">
      <c r="B88" s="44"/>
      <c r="C88" s="12"/>
      <c r="D88" s="19" t="s">
        <v>160</v>
      </c>
      <c r="E88" s="25">
        <v>2.2400000000000002</v>
      </c>
      <c r="F88" s="25">
        <v>93.74</v>
      </c>
      <c r="G88" s="26">
        <v>54590</v>
      </c>
      <c r="H88" s="26">
        <v>114626.77183999999</v>
      </c>
    </row>
    <row r="89" spans="2:8" customFormat="1" x14ac:dyDescent="0.2">
      <c r="B89" s="44"/>
      <c r="C89" s="9" t="s">
        <v>106</v>
      </c>
      <c r="D89" s="18"/>
      <c r="E89" s="25"/>
      <c r="F89" s="25"/>
      <c r="G89" s="26"/>
      <c r="H89" s="26">
        <v>460147.40788500005</v>
      </c>
    </row>
    <row r="90" spans="2:8" customFormat="1" x14ac:dyDescent="0.2">
      <c r="B90" s="44"/>
      <c r="C90" s="9" t="s">
        <v>26</v>
      </c>
      <c r="D90" s="19" t="s">
        <v>130</v>
      </c>
      <c r="E90" s="25">
        <v>6.5875709999999996</v>
      </c>
      <c r="F90" s="25">
        <v>100</v>
      </c>
      <c r="G90" s="26">
        <v>24896</v>
      </c>
      <c r="H90" s="26">
        <v>164004.16761599999</v>
      </c>
    </row>
    <row r="91" spans="2:8" customFormat="1" x14ac:dyDescent="0.2">
      <c r="B91" s="44"/>
      <c r="C91" s="12"/>
      <c r="D91" s="19" t="s">
        <v>154</v>
      </c>
      <c r="E91" s="25">
        <v>1.28</v>
      </c>
      <c r="F91" s="25">
        <v>31.75</v>
      </c>
      <c r="G91" s="26">
        <v>3840</v>
      </c>
      <c r="H91" s="26">
        <v>1560.5760000000002</v>
      </c>
    </row>
    <row r="92" spans="2:8" customFormat="1" x14ac:dyDescent="0.2">
      <c r="B92" s="44"/>
      <c r="C92" s="12"/>
      <c r="D92" s="19" t="s">
        <v>142</v>
      </c>
      <c r="E92" s="25">
        <v>1</v>
      </c>
      <c r="F92" s="25">
        <v>2.65</v>
      </c>
      <c r="G92" s="26">
        <v>150856</v>
      </c>
      <c r="H92" s="26">
        <v>3997.6839999999997</v>
      </c>
    </row>
    <row r="93" spans="2:8" customFormat="1" ht="51" x14ac:dyDescent="0.2">
      <c r="B93" s="44"/>
      <c r="C93" s="12"/>
      <c r="D93" s="19" t="s">
        <v>155</v>
      </c>
      <c r="E93" s="25">
        <v>1.38</v>
      </c>
      <c r="F93" s="25">
        <v>35.96</v>
      </c>
      <c r="G93" s="26">
        <v>13218</v>
      </c>
      <c r="H93" s="26">
        <v>6559.4060640000007</v>
      </c>
    </row>
    <row r="94" spans="2:8" customFormat="1" x14ac:dyDescent="0.2">
      <c r="B94" s="44"/>
      <c r="C94" s="12"/>
      <c r="D94" s="19" t="s">
        <v>156</v>
      </c>
      <c r="E94" s="25">
        <v>1.46</v>
      </c>
      <c r="F94" s="25">
        <v>12.24</v>
      </c>
      <c r="G94" s="26">
        <v>4581</v>
      </c>
      <c r="H94" s="26">
        <v>818.64302399999997</v>
      </c>
    </row>
    <row r="95" spans="2:8" customFormat="1" ht="25.5" x14ac:dyDescent="0.2">
      <c r="B95" s="44"/>
      <c r="C95" s="12"/>
      <c r="D95" s="19" t="s">
        <v>145</v>
      </c>
      <c r="E95" s="25">
        <v>1</v>
      </c>
      <c r="F95" s="25">
        <v>5.46</v>
      </c>
      <c r="G95" s="26">
        <v>34462</v>
      </c>
      <c r="H95" s="26">
        <v>1881.6252000000002</v>
      </c>
    </row>
    <row r="96" spans="2:8" customFormat="1" x14ac:dyDescent="0.2">
      <c r="B96" s="44"/>
      <c r="C96" s="12"/>
      <c r="D96" s="19" t="s">
        <v>139</v>
      </c>
      <c r="E96" s="25">
        <v>1.19</v>
      </c>
      <c r="F96" s="25">
        <v>2.68</v>
      </c>
      <c r="G96" s="26">
        <v>295021</v>
      </c>
      <c r="H96" s="26">
        <v>9408.8097319999997</v>
      </c>
    </row>
    <row r="97" spans="2:9" customFormat="1" ht="25.5" x14ac:dyDescent="0.2">
      <c r="B97" s="44"/>
      <c r="C97" s="12"/>
      <c r="D97" s="19" t="s">
        <v>146</v>
      </c>
      <c r="E97" s="25">
        <v>1</v>
      </c>
      <c r="F97" s="25">
        <v>1.05</v>
      </c>
      <c r="G97" s="26">
        <v>174298</v>
      </c>
      <c r="H97" s="26">
        <v>1830.1290000000001</v>
      </c>
    </row>
    <row r="98" spans="2:9" customFormat="1" x14ac:dyDescent="0.2">
      <c r="B98" s="44"/>
      <c r="C98" s="12"/>
      <c r="D98" s="19" t="s">
        <v>147</v>
      </c>
      <c r="E98" s="25">
        <v>1</v>
      </c>
      <c r="F98" s="25">
        <v>0.35</v>
      </c>
      <c r="G98" s="26">
        <v>117075</v>
      </c>
      <c r="H98" s="26">
        <v>409.76249999999993</v>
      </c>
    </row>
    <row r="99" spans="2:9" customFormat="1" x14ac:dyDescent="0.2">
      <c r="B99" s="44"/>
      <c r="C99" s="12"/>
      <c r="D99" s="19" t="s">
        <v>148</v>
      </c>
      <c r="E99" s="25">
        <v>1</v>
      </c>
      <c r="F99" s="25">
        <v>1.05</v>
      </c>
      <c r="G99" s="26">
        <v>129990</v>
      </c>
      <c r="H99" s="26">
        <v>1364.895</v>
      </c>
    </row>
    <row r="100" spans="2:9" customFormat="1" ht="25.5" x14ac:dyDescent="0.2">
      <c r="B100" s="44"/>
      <c r="C100" s="12"/>
      <c r="D100" s="19" t="s">
        <v>158</v>
      </c>
      <c r="E100" s="25">
        <v>1.69</v>
      </c>
      <c r="F100" s="25">
        <v>13.9</v>
      </c>
      <c r="G100" s="26">
        <v>11900</v>
      </c>
      <c r="H100" s="26">
        <v>2795.4290000000001</v>
      </c>
    </row>
    <row r="101" spans="2:9" customFormat="1" ht="25.5" x14ac:dyDescent="0.2">
      <c r="B101" s="44"/>
      <c r="C101" s="12"/>
      <c r="D101" s="19" t="s">
        <v>159</v>
      </c>
      <c r="E101" s="25">
        <v>1.69</v>
      </c>
      <c r="F101" s="25">
        <v>13.9</v>
      </c>
      <c r="G101" s="26">
        <v>12023</v>
      </c>
      <c r="H101" s="26">
        <v>2824.3229300000003</v>
      </c>
    </row>
    <row r="102" spans="2:9" customFormat="1" x14ac:dyDescent="0.2">
      <c r="B102" s="44"/>
      <c r="C102" s="12"/>
      <c r="D102" s="19" t="s">
        <v>149</v>
      </c>
      <c r="E102" s="25">
        <v>1</v>
      </c>
      <c r="F102" s="25">
        <v>0.98</v>
      </c>
      <c r="G102" s="26">
        <v>30237</v>
      </c>
      <c r="H102" s="26">
        <v>296.32259999999997</v>
      </c>
    </row>
    <row r="103" spans="2:9" customFormat="1" ht="25.5" x14ac:dyDescent="0.2">
      <c r="B103" s="44"/>
      <c r="C103" s="12"/>
      <c r="D103" s="19" t="s">
        <v>150</v>
      </c>
      <c r="E103" s="25">
        <v>1</v>
      </c>
      <c r="F103" s="25">
        <v>3.51</v>
      </c>
      <c r="G103" s="26">
        <v>59246</v>
      </c>
      <c r="H103" s="26">
        <v>2079.5346</v>
      </c>
    </row>
    <row r="104" spans="2:9" customFormat="1" ht="25.5" x14ac:dyDescent="0.2">
      <c r="B104" s="44"/>
      <c r="C104" s="12"/>
      <c r="D104" s="19" t="s">
        <v>140</v>
      </c>
      <c r="E104" s="25">
        <v>2.13</v>
      </c>
      <c r="F104" s="25">
        <v>31.24</v>
      </c>
      <c r="G104" s="26">
        <v>37698</v>
      </c>
      <c r="H104" s="26">
        <v>25084.701575999999</v>
      </c>
    </row>
    <row r="105" spans="2:9" customFormat="1" x14ac:dyDescent="0.2">
      <c r="B105" s="44"/>
      <c r="C105" s="12"/>
      <c r="D105" s="19" t="s">
        <v>160</v>
      </c>
      <c r="E105" s="25">
        <v>2.4300000000000002</v>
      </c>
      <c r="F105" s="25">
        <v>90.22</v>
      </c>
      <c r="G105" s="26">
        <v>54590</v>
      </c>
      <c r="H105" s="26">
        <v>119680.16814000001</v>
      </c>
    </row>
    <row r="106" spans="2:9" customFormat="1" x14ac:dyDescent="0.2">
      <c r="B106" s="46"/>
      <c r="C106" s="9" t="s">
        <v>115</v>
      </c>
      <c r="D106" s="19" t="s">
        <v>161</v>
      </c>
      <c r="E106" s="25"/>
      <c r="F106" s="25"/>
      <c r="G106" s="26"/>
      <c r="H106" s="26">
        <v>344596.176982</v>
      </c>
      <c r="I106" s="3"/>
    </row>
    <row r="107" spans="2:9" customFormat="1" x14ac:dyDescent="0.2">
      <c r="B107" s="38" t="s">
        <v>95</v>
      </c>
      <c r="C107" s="11"/>
      <c r="D107" s="19" t="s">
        <v>161</v>
      </c>
      <c r="E107" s="25"/>
      <c r="F107" s="25"/>
      <c r="G107" s="26"/>
      <c r="H107" s="27">
        <v>8996986.5035847798</v>
      </c>
    </row>
    <row r="108" spans="2:9" customFormat="1" x14ac:dyDescent="0.2">
      <c r="B108" s="35" t="s">
        <v>30</v>
      </c>
      <c r="C108" s="9" t="s">
        <v>4</v>
      </c>
      <c r="D108" s="19" t="s">
        <v>122</v>
      </c>
      <c r="E108" s="25">
        <v>1.01</v>
      </c>
      <c r="F108" s="25">
        <v>2.66</v>
      </c>
      <c r="G108" s="26">
        <v>160795</v>
      </c>
      <c r="H108" s="26">
        <v>4319.9184700000005</v>
      </c>
    </row>
    <row r="109" spans="2:9" customFormat="1" x14ac:dyDescent="0.2">
      <c r="B109" s="36"/>
      <c r="C109" s="12"/>
      <c r="D109" s="19" t="s">
        <v>123</v>
      </c>
      <c r="E109" s="25">
        <v>1.01</v>
      </c>
      <c r="F109" s="25">
        <v>2.93</v>
      </c>
      <c r="G109" s="26">
        <v>160795</v>
      </c>
      <c r="H109" s="26">
        <v>4758.4064350000008</v>
      </c>
    </row>
    <row r="110" spans="2:9" customFormat="1" x14ac:dyDescent="0.2">
      <c r="B110" s="36"/>
      <c r="C110" s="12"/>
      <c r="D110" s="19" t="s">
        <v>124</v>
      </c>
      <c r="E110" s="25">
        <v>1.04</v>
      </c>
      <c r="F110" s="25">
        <v>35.96</v>
      </c>
      <c r="G110" s="26">
        <v>121906</v>
      </c>
      <c r="H110" s="26">
        <v>45590.893504000007</v>
      </c>
    </row>
    <row r="111" spans="2:9" customFormat="1" x14ac:dyDescent="0.2">
      <c r="B111" s="36"/>
      <c r="C111" s="12"/>
      <c r="D111" s="19" t="s">
        <v>125</v>
      </c>
      <c r="E111" s="25">
        <v>1.05</v>
      </c>
      <c r="F111" s="25">
        <v>9.99</v>
      </c>
      <c r="G111" s="26">
        <v>111045</v>
      </c>
      <c r="H111" s="26">
        <v>11648.065275000001</v>
      </c>
    </row>
    <row r="112" spans="2:9" customFormat="1" x14ac:dyDescent="0.2">
      <c r="B112" s="36"/>
      <c r="C112" s="12"/>
      <c r="D112" s="19" t="s">
        <v>126</v>
      </c>
      <c r="E112" s="25">
        <v>1.06</v>
      </c>
      <c r="F112" s="25">
        <v>9.7100000000000009</v>
      </c>
      <c r="G112" s="26">
        <v>122944</v>
      </c>
      <c r="H112" s="26">
        <v>12654.134144000001</v>
      </c>
    </row>
    <row r="113" spans="2:8" customFormat="1" x14ac:dyDescent="0.2">
      <c r="B113" s="36"/>
      <c r="C113" s="12"/>
      <c r="D113" s="19" t="s">
        <v>127</v>
      </c>
      <c r="E113" s="25">
        <v>1.01</v>
      </c>
      <c r="F113" s="25">
        <v>0.28999999999999998</v>
      </c>
      <c r="G113" s="26">
        <v>363600</v>
      </c>
      <c r="H113" s="26">
        <v>1064.9843999999998</v>
      </c>
    </row>
    <row r="114" spans="2:8" customFormat="1" x14ac:dyDescent="0.2">
      <c r="B114" s="36"/>
      <c r="C114" s="12"/>
      <c r="D114" s="19" t="s">
        <v>128</v>
      </c>
      <c r="E114" s="25">
        <v>1.05</v>
      </c>
      <c r="F114" s="25">
        <v>45.65</v>
      </c>
      <c r="G114" s="26">
        <v>363600</v>
      </c>
      <c r="H114" s="26">
        <v>174282.57</v>
      </c>
    </row>
    <row r="115" spans="2:8" customFormat="1" x14ac:dyDescent="0.2">
      <c r="B115" s="36"/>
      <c r="C115" s="12"/>
      <c r="D115" s="19" t="s">
        <v>129</v>
      </c>
      <c r="E115" s="25">
        <v>1.08</v>
      </c>
      <c r="F115" s="25">
        <v>23.53</v>
      </c>
      <c r="G115" s="26">
        <v>28557</v>
      </c>
      <c r="H115" s="26">
        <v>7257.0190680000005</v>
      </c>
    </row>
    <row r="116" spans="2:8" customFormat="1" x14ac:dyDescent="0.2">
      <c r="B116" s="36"/>
      <c r="C116" s="12"/>
      <c r="D116" s="19" t="s">
        <v>130</v>
      </c>
      <c r="E116" s="25">
        <v>2.1252610000000001</v>
      </c>
      <c r="F116" s="25">
        <v>100</v>
      </c>
      <c r="G116" s="26">
        <v>24896</v>
      </c>
      <c r="H116" s="26">
        <v>52910.497856000002</v>
      </c>
    </row>
    <row r="117" spans="2:8" customFormat="1" x14ac:dyDescent="0.2">
      <c r="B117" s="36"/>
      <c r="C117" s="12"/>
      <c r="D117" s="19" t="s">
        <v>131</v>
      </c>
      <c r="E117" s="25">
        <v>1.05</v>
      </c>
      <c r="F117" s="25">
        <v>100</v>
      </c>
      <c r="G117" s="26">
        <v>33897</v>
      </c>
      <c r="H117" s="26">
        <v>35591.85</v>
      </c>
    </row>
    <row r="118" spans="2:8" customFormat="1" x14ac:dyDescent="0.2">
      <c r="B118" s="36"/>
      <c r="C118" s="12"/>
      <c r="D118" s="19" t="s">
        <v>132</v>
      </c>
      <c r="E118" s="25">
        <v>1.01</v>
      </c>
      <c r="F118" s="25">
        <v>9.2100000000000009</v>
      </c>
      <c r="G118" s="26">
        <v>76137</v>
      </c>
      <c r="H118" s="26">
        <v>7082.3398770000013</v>
      </c>
    </row>
    <row r="119" spans="2:8" customFormat="1" x14ac:dyDescent="0.2">
      <c r="B119" s="36"/>
      <c r="C119" s="12"/>
      <c r="D119" s="19" t="s">
        <v>133</v>
      </c>
      <c r="E119" s="25">
        <v>1.01</v>
      </c>
      <c r="F119" s="25">
        <v>89.15</v>
      </c>
      <c r="G119" s="26">
        <v>56500</v>
      </c>
      <c r="H119" s="26">
        <v>50873.447500000002</v>
      </c>
    </row>
    <row r="120" spans="2:8" customFormat="1" x14ac:dyDescent="0.2">
      <c r="B120" s="36"/>
      <c r="C120" s="12"/>
      <c r="D120" s="19" t="s">
        <v>134</v>
      </c>
      <c r="E120" s="25">
        <v>1.01</v>
      </c>
      <c r="F120" s="25">
        <v>87.84</v>
      </c>
      <c r="G120" s="26">
        <v>56500</v>
      </c>
      <c r="H120" s="26">
        <v>50125.896000000008</v>
      </c>
    </row>
    <row r="121" spans="2:8" customFormat="1" x14ac:dyDescent="0.2">
      <c r="B121" s="36"/>
      <c r="C121" s="12"/>
      <c r="D121" s="19" t="s">
        <v>135</v>
      </c>
      <c r="E121" s="25">
        <v>1.01</v>
      </c>
      <c r="F121" s="25">
        <v>96.01</v>
      </c>
      <c r="G121" s="26">
        <v>56500</v>
      </c>
      <c r="H121" s="26">
        <v>54788.106500000002</v>
      </c>
    </row>
    <row r="122" spans="2:8" customFormat="1" x14ac:dyDescent="0.2">
      <c r="B122" s="36"/>
      <c r="C122" s="12"/>
      <c r="D122" s="19" t="s">
        <v>136</v>
      </c>
      <c r="E122" s="25">
        <v>1.01</v>
      </c>
      <c r="F122" s="25">
        <v>96.01</v>
      </c>
      <c r="G122" s="26">
        <v>56500</v>
      </c>
      <c r="H122" s="26">
        <v>54788.106500000002</v>
      </c>
    </row>
    <row r="123" spans="2:8" customFormat="1" x14ac:dyDescent="0.2">
      <c r="B123" s="36"/>
      <c r="C123" s="12"/>
      <c r="D123" s="19" t="s">
        <v>137</v>
      </c>
      <c r="E123" s="25">
        <v>1.05</v>
      </c>
      <c r="F123" s="25">
        <v>10.23</v>
      </c>
      <c r="G123" s="26">
        <v>141348</v>
      </c>
      <c r="H123" s="26">
        <v>15182.895420000001</v>
      </c>
    </row>
    <row r="124" spans="2:8" customFormat="1" x14ac:dyDescent="0.2">
      <c r="B124" s="36"/>
      <c r="C124" s="12"/>
      <c r="D124" s="19" t="s">
        <v>138</v>
      </c>
      <c r="E124" s="25">
        <v>1.02</v>
      </c>
      <c r="F124" s="25">
        <v>19.829999999999998</v>
      </c>
      <c r="G124" s="26">
        <v>295300</v>
      </c>
      <c r="H124" s="26">
        <v>59729.149799999992</v>
      </c>
    </row>
    <row r="125" spans="2:8" customFormat="1" x14ac:dyDescent="0.2">
      <c r="B125" s="36"/>
      <c r="C125" s="12"/>
      <c r="D125" s="19" t="s">
        <v>139</v>
      </c>
      <c r="E125" s="25">
        <v>1</v>
      </c>
      <c r="F125" s="25">
        <v>5.0999999999999996</v>
      </c>
      <c r="G125" s="26">
        <v>295021</v>
      </c>
      <c r="H125" s="26">
        <v>15046.071</v>
      </c>
    </row>
    <row r="126" spans="2:8" customFormat="1" ht="25.5" x14ac:dyDescent="0.2">
      <c r="B126" s="36"/>
      <c r="C126" s="12"/>
      <c r="D126" s="19" t="s">
        <v>140</v>
      </c>
      <c r="E126" s="25">
        <v>1.04</v>
      </c>
      <c r="F126" s="25">
        <v>64.12</v>
      </c>
      <c r="G126" s="26">
        <v>37698</v>
      </c>
      <c r="H126" s="26">
        <v>25138.835904</v>
      </c>
    </row>
    <row r="127" spans="2:8" customFormat="1" x14ac:dyDescent="0.2">
      <c r="B127" s="36"/>
      <c r="C127" s="12"/>
      <c r="D127" s="19" t="s">
        <v>141</v>
      </c>
      <c r="E127" s="25">
        <v>1.0900000000000001</v>
      </c>
      <c r="F127" s="25">
        <v>85.96</v>
      </c>
      <c r="G127" s="26">
        <v>71195</v>
      </c>
      <c r="H127" s="26">
        <v>66707.151979999995</v>
      </c>
    </row>
    <row r="128" spans="2:8" customFormat="1" x14ac:dyDescent="0.2">
      <c r="B128" s="36"/>
      <c r="C128" s="9" t="s">
        <v>110</v>
      </c>
      <c r="D128" s="18"/>
      <c r="E128" s="25"/>
      <c r="F128" s="25"/>
      <c r="G128" s="26"/>
      <c r="H128" s="26">
        <f>SUM(H108:H127)</f>
        <v>749540.33963299997</v>
      </c>
    </row>
    <row r="129" spans="2:9" customFormat="1" x14ac:dyDescent="0.2">
      <c r="B129" s="37"/>
      <c r="C129" s="9" t="s">
        <v>9</v>
      </c>
      <c r="D129" s="19" t="s">
        <v>130</v>
      </c>
      <c r="E129" s="25">
        <v>3.4604130000000004</v>
      </c>
      <c r="F129" s="25">
        <v>100</v>
      </c>
      <c r="G129" s="26">
        <v>24896</v>
      </c>
      <c r="H129" s="26">
        <v>86150.442048000012</v>
      </c>
    </row>
    <row r="130" spans="2:9" customFormat="1" x14ac:dyDescent="0.2">
      <c r="B130" s="36"/>
      <c r="C130" s="12"/>
      <c r="D130" s="19" t="s">
        <v>142</v>
      </c>
      <c r="E130" s="25">
        <v>1</v>
      </c>
      <c r="F130" s="25">
        <v>95.43</v>
      </c>
      <c r="G130" s="26">
        <v>150856</v>
      </c>
      <c r="H130" s="26">
        <v>143961.88080000001</v>
      </c>
    </row>
    <row r="131" spans="2:9" customFormat="1" ht="25.5" x14ac:dyDescent="0.2">
      <c r="B131" s="36"/>
      <c r="C131" s="12"/>
      <c r="D131" s="19" t="s">
        <v>145</v>
      </c>
      <c r="E131" s="25">
        <v>1</v>
      </c>
      <c r="F131" s="25">
        <v>96.68</v>
      </c>
      <c r="G131" s="26">
        <v>34462</v>
      </c>
      <c r="H131" s="26">
        <v>33317.861600000004</v>
      </c>
    </row>
    <row r="132" spans="2:9" customFormat="1" x14ac:dyDescent="0.2">
      <c r="B132" s="36"/>
      <c r="C132" s="12"/>
      <c r="D132" s="19" t="s">
        <v>139</v>
      </c>
      <c r="E132" s="25">
        <v>1</v>
      </c>
      <c r="F132" s="25">
        <v>9.02</v>
      </c>
      <c r="G132" s="26">
        <v>295021</v>
      </c>
      <c r="H132" s="26">
        <v>26610.894200000002</v>
      </c>
    </row>
    <row r="133" spans="2:9" customFormat="1" ht="25.5" x14ac:dyDescent="0.2">
      <c r="B133" s="36"/>
      <c r="C133" s="12"/>
      <c r="D133" s="19" t="s">
        <v>146</v>
      </c>
      <c r="E133" s="25">
        <v>1</v>
      </c>
      <c r="F133" s="25">
        <v>6.05</v>
      </c>
      <c r="G133" s="26">
        <v>174298</v>
      </c>
      <c r="H133" s="26">
        <v>10545.029</v>
      </c>
    </row>
    <row r="134" spans="2:9" customFormat="1" ht="38.25" x14ac:dyDescent="0.2">
      <c r="B134" s="36"/>
      <c r="C134" s="12"/>
      <c r="D134" s="19" t="s">
        <v>181</v>
      </c>
      <c r="E134" s="25">
        <v>1</v>
      </c>
      <c r="F134" s="25">
        <v>0.84666666666666668</v>
      </c>
      <c r="G134" s="26">
        <v>297150</v>
      </c>
      <c r="H134" s="26">
        <v>2515.87</v>
      </c>
    </row>
    <row r="135" spans="2:9" customFormat="1" x14ac:dyDescent="0.2">
      <c r="B135" s="36"/>
      <c r="C135" s="12"/>
      <c r="D135" s="19" t="s">
        <v>147</v>
      </c>
      <c r="E135" s="25">
        <v>1</v>
      </c>
      <c r="F135" s="25">
        <v>1.1200000000000001</v>
      </c>
      <c r="G135" s="26">
        <v>117075</v>
      </c>
      <c r="H135" s="26">
        <v>1311.2400000000002</v>
      </c>
    </row>
    <row r="136" spans="2:9" customFormat="1" x14ac:dyDescent="0.2">
      <c r="B136" s="36"/>
      <c r="C136" s="12"/>
      <c r="D136" s="19" t="s">
        <v>148</v>
      </c>
      <c r="E136" s="25">
        <v>1</v>
      </c>
      <c r="F136" s="25">
        <v>4.8099999999999996</v>
      </c>
      <c r="G136" s="26">
        <v>129990</v>
      </c>
      <c r="H136" s="26">
        <v>6252.5189999999993</v>
      </c>
    </row>
    <row r="137" spans="2:9" customFormat="1" x14ac:dyDescent="0.2">
      <c r="B137" s="36"/>
      <c r="C137" s="12"/>
      <c r="D137" s="19" t="s">
        <v>149</v>
      </c>
      <c r="E137" s="25">
        <v>1</v>
      </c>
      <c r="F137" s="25">
        <v>57.15</v>
      </c>
      <c r="G137" s="26">
        <v>30237</v>
      </c>
      <c r="H137" s="26">
        <v>17280.445500000002</v>
      </c>
    </row>
    <row r="138" spans="2:9" customFormat="1" ht="25.5" x14ac:dyDescent="0.2">
      <c r="B138" s="36"/>
      <c r="C138" s="12"/>
      <c r="D138" s="19" t="s">
        <v>150</v>
      </c>
      <c r="E138" s="25">
        <v>1</v>
      </c>
      <c r="F138" s="25">
        <v>39.92</v>
      </c>
      <c r="G138" s="26">
        <v>59246</v>
      </c>
      <c r="H138" s="26">
        <v>23651.003199999999</v>
      </c>
    </row>
    <row r="139" spans="2:9" customFormat="1" x14ac:dyDescent="0.2">
      <c r="B139" s="36"/>
      <c r="C139" s="9" t="s">
        <v>113</v>
      </c>
      <c r="D139" s="19" t="s">
        <v>161</v>
      </c>
      <c r="E139" s="25"/>
      <c r="F139" s="25"/>
      <c r="G139" s="26"/>
      <c r="H139" s="26">
        <f>SUM(H129:H138)</f>
        <v>351597.18534799997</v>
      </c>
      <c r="I139" s="3"/>
    </row>
    <row r="140" spans="2:9" customFormat="1" x14ac:dyDescent="0.2">
      <c r="B140" s="36"/>
      <c r="C140" s="9" t="s">
        <v>17</v>
      </c>
      <c r="D140" s="19" t="s">
        <v>162</v>
      </c>
      <c r="E140" s="25">
        <v>1.02</v>
      </c>
      <c r="F140" s="25">
        <v>72.209999999999994</v>
      </c>
      <c r="G140" s="26">
        <v>668000</v>
      </c>
      <c r="H140" s="26">
        <v>492010.05600000004</v>
      </c>
    </row>
    <row r="141" spans="2:9" customFormat="1" x14ac:dyDescent="0.2">
      <c r="B141" s="36"/>
      <c r="C141" s="12"/>
      <c r="D141" s="19" t="s">
        <v>130</v>
      </c>
      <c r="E141" s="25">
        <v>4.5328169999999997</v>
      </c>
      <c r="F141" s="25">
        <v>100</v>
      </c>
      <c r="G141" s="26">
        <v>24896</v>
      </c>
      <c r="H141" s="26">
        <v>112849.012032</v>
      </c>
    </row>
    <row r="142" spans="2:9" customFormat="1" x14ac:dyDescent="0.2">
      <c r="B142" s="36"/>
      <c r="C142" s="12"/>
      <c r="D142" s="19" t="s">
        <v>154</v>
      </c>
      <c r="E142" s="25">
        <v>1</v>
      </c>
      <c r="F142" s="25">
        <v>68.31</v>
      </c>
      <c r="G142" s="26">
        <v>3840</v>
      </c>
      <c r="H142" s="26">
        <v>2623.1040000000003</v>
      </c>
    </row>
    <row r="143" spans="2:9" customFormat="1" x14ac:dyDescent="0.2">
      <c r="B143" s="36"/>
      <c r="C143" s="12"/>
      <c r="D143" s="19" t="s">
        <v>163</v>
      </c>
      <c r="E143" s="25">
        <v>1</v>
      </c>
      <c r="F143" s="25">
        <v>56.3</v>
      </c>
      <c r="G143" s="26">
        <v>13635</v>
      </c>
      <c r="H143" s="26">
        <v>7676.5049999999992</v>
      </c>
    </row>
    <row r="144" spans="2:9" customFormat="1" x14ac:dyDescent="0.2">
      <c r="B144" s="36"/>
      <c r="C144" s="12"/>
      <c r="D144" s="19" t="s">
        <v>164</v>
      </c>
      <c r="E144" s="25">
        <v>1</v>
      </c>
      <c r="F144" s="25">
        <v>66.36</v>
      </c>
      <c r="G144" s="26">
        <v>6696</v>
      </c>
      <c r="H144" s="26">
        <v>4443.4655999999995</v>
      </c>
    </row>
    <row r="145" spans="2:8" customFormat="1" x14ac:dyDescent="0.2">
      <c r="B145" s="36"/>
      <c r="C145" s="12"/>
      <c r="D145" s="19" t="s">
        <v>165</v>
      </c>
      <c r="E145" s="25">
        <v>1.17</v>
      </c>
      <c r="F145" s="25">
        <v>21.72</v>
      </c>
      <c r="G145" s="26">
        <v>501398</v>
      </c>
      <c r="H145" s="26">
        <v>127417.26535199999</v>
      </c>
    </row>
    <row r="146" spans="2:8" customFormat="1" ht="51" x14ac:dyDescent="0.2">
      <c r="B146" s="36"/>
      <c r="C146" s="12"/>
      <c r="D146" s="19" t="s">
        <v>155</v>
      </c>
      <c r="E146" s="25">
        <v>1.04</v>
      </c>
      <c r="F146" s="25">
        <v>84.53</v>
      </c>
      <c r="G146" s="26">
        <v>13218</v>
      </c>
      <c r="H146" s="26">
        <v>11620.102416000002</v>
      </c>
    </row>
    <row r="147" spans="2:8" customFormat="1" ht="25.5" x14ac:dyDescent="0.2">
      <c r="B147" s="36"/>
      <c r="C147" s="12"/>
      <c r="D147" s="19" t="s">
        <v>166</v>
      </c>
      <c r="E147" s="25">
        <v>1.06</v>
      </c>
      <c r="F147" s="25">
        <v>8.44</v>
      </c>
      <c r="G147" s="26">
        <v>708038</v>
      </c>
      <c r="H147" s="26">
        <v>63343.911631999988</v>
      </c>
    </row>
    <row r="148" spans="2:8" customFormat="1" x14ac:dyDescent="0.2">
      <c r="B148" s="36"/>
      <c r="C148" s="12"/>
      <c r="D148" s="19" t="s">
        <v>137</v>
      </c>
      <c r="E148" s="25">
        <v>1.03</v>
      </c>
      <c r="F148" s="25">
        <v>26.09</v>
      </c>
      <c r="G148" s="26">
        <v>141348</v>
      </c>
      <c r="H148" s="26">
        <v>37984.023996000004</v>
      </c>
    </row>
    <row r="149" spans="2:8" customFormat="1" x14ac:dyDescent="0.2">
      <c r="B149" s="36"/>
      <c r="C149" s="12"/>
      <c r="D149" s="19" t="s">
        <v>138</v>
      </c>
      <c r="E149" s="25">
        <v>1.03</v>
      </c>
      <c r="F149" s="25">
        <v>23.13</v>
      </c>
      <c r="G149" s="26">
        <v>295300</v>
      </c>
      <c r="H149" s="26">
        <v>70351.976699999999</v>
      </c>
    </row>
    <row r="150" spans="2:8" customFormat="1" x14ac:dyDescent="0.2">
      <c r="B150" s="36"/>
      <c r="C150" s="12"/>
      <c r="D150" s="19" t="s">
        <v>167</v>
      </c>
      <c r="E150" s="25">
        <v>1.46</v>
      </c>
      <c r="F150" s="25">
        <v>6.83</v>
      </c>
      <c r="G150" s="26">
        <v>2453256</v>
      </c>
      <c r="H150" s="26">
        <v>244633.781808</v>
      </c>
    </row>
    <row r="151" spans="2:8" customFormat="1" x14ac:dyDescent="0.2">
      <c r="B151" s="36"/>
      <c r="C151" s="12"/>
      <c r="D151" s="19" t="s">
        <v>168</v>
      </c>
      <c r="E151" s="25">
        <v>1.04</v>
      </c>
      <c r="F151" s="25">
        <v>25.49</v>
      </c>
      <c r="G151" s="26">
        <v>432187</v>
      </c>
      <c r="H151" s="26">
        <v>114571.04495199998</v>
      </c>
    </row>
    <row r="152" spans="2:8" customFormat="1" x14ac:dyDescent="0.2">
      <c r="B152" s="36"/>
      <c r="C152" s="12"/>
      <c r="D152" s="19" t="s">
        <v>209</v>
      </c>
      <c r="E152" s="25">
        <v>1.02</v>
      </c>
      <c r="F152" s="25">
        <v>2.84</v>
      </c>
      <c r="G152" s="26">
        <v>660864</v>
      </c>
      <c r="H152" s="26">
        <v>19143.908351999999</v>
      </c>
    </row>
    <row r="153" spans="2:8" customFormat="1" x14ac:dyDescent="0.2">
      <c r="B153" s="36"/>
      <c r="C153" s="12"/>
      <c r="D153" s="19" t="s">
        <v>169</v>
      </c>
      <c r="E153" s="25">
        <v>1.02</v>
      </c>
      <c r="F153" s="25">
        <v>9.14</v>
      </c>
      <c r="G153" s="26">
        <v>589883</v>
      </c>
      <c r="H153" s="26">
        <v>54993.612324000002</v>
      </c>
    </row>
    <row r="154" spans="2:8" customFormat="1" x14ac:dyDescent="0.2">
      <c r="B154" s="36"/>
      <c r="C154" s="12"/>
      <c r="D154" s="19" t="s">
        <v>170</v>
      </c>
      <c r="E154" s="25">
        <v>1.02</v>
      </c>
      <c r="F154" s="25">
        <v>5.73</v>
      </c>
      <c r="G154" s="26">
        <v>671186</v>
      </c>
      <c r="H154" s="26">
        <v>39228.136956000002</v>
      </c>
    </row>
    <row r="155" spans="2:8" customFormat="1" x14ac:dyDescent="0.2">
      <c r="B155" s="36"/>
      <c r="C155" s="12"/>
      <c r="D155" s="19" t="s">
        <v>171</v>
      </c>
      <c r="E155" s="25">
        <v>1.08</v>
      </c>
      <c r="F155" s="25">
        <v>19.75</v>
      </c>
      <c r="G155" s="26">
        <v>1026680</v>
      </c>
      <c r="H155" s="26">
        <v>218990.84400000001</v>
      </c>
    </row>
    <row r="156" spans="2:8" customFormat="1" x14ac:dyDescent="0.2">
      <c r="B156" s="36"/>
      <c r="C156" s="12"/>
      <c r="D156" s="19" t="s">
        <v>172</v>
      </c>
      <c r="E156" s="25">
        <v>1.04</v>
      </c>
      <c r="F156" s="25">
        <v>12.89</v>
      </c>
      <c r="G156" s="26">
        <v>840690</v>
      </c>
      <c r="H156" s="26">
        <v>112699.53864000001</v>
      </c>
    </row>
    <row r="157" spans="2:8" customFormat="1" x14ac:dyDescent="0.2">
      <c r="B157" s="36"/>
      <c r="C157" s="12"/>
      <c r="D157" s="19" t="s">
        <v>173</v>
      </c>
      <c r="E157" s="25">
        <v>1.49</v>
      </c>
      <c r="F157" s="25">
        <v>3.78</v>
      </c>
      <c r="G157" s="26">
        <v>523900</v>
      </c>
      <c r="H157" s="26">
        <v>29507.095799999999</v>
      </c>
    </row>
    <row r="158" spans="2:8" customFormat="1" x14ac:dyDescent="0.2">
      <c r="B158" s="36"/>
      <c r="C158" s="12"/>
      <c r="D158" s="19" t="s">
        <v>174</v>
      </c>
      <c r="E158" s="25">
        <v>1.01</v>
      </c>
      <c r="F158" s="25">
        <v>61.26</v>
      </c>
      <c r="G158" s="26">
        <v>416016</v>
      </c>
      <c r="H158" s="26">
        <v>257399.91561600001</v>
      </c>
    </row>
    <row r="159" spans="2:8" customFormat="1" x14ac:dyDescent="0.2">
      <c r="B159" s="36"/>
      <c r="C159" s="12"/>
      <c r="D159" s="19" t="s">
        <v>175</v>
      </c>
      <c r="E159" s="25">
        <v>1.03</v>
      </c>
      <c r="F159" s="25">
        <v>3.75</v>
      </c>
      <c r="G159" s="26">
        <v>270910</v>
      </c>
      <c r="H159" s="26">
        <v>10463.89875</v>
      </c>
    </row>
    <row r="160" spans="2:8" customFormat="1" x14ac:dyDescent="0.2">
      <c r="B160" s="36"/>
      <c r="C160" s="12"/>
      <c r="D160" s="19" t="s">
        <v>176</v>
      </c>
      <c r="E160" s="25">
        <v>1</v>
      </c>
      <c r="F160" s="25">
        <v>79.27</v>
      </c>
      <c r="G160" s="26">
        <v>9299</v>
      </c>
      <c r="H160" s="26">
        <v>7371.3172999999997</v>
      </c>
    </row>
    <row r="161" spans="2:8" customFormat="1" x14ac:dyDescent="0.2">
      <c r="B161" s="36"/>
      <c r="C161" s="12"/>
      <c r="D161" s="19" t="s">
        <v>177</v>
      </c>
      <c r="E161" s="25">
        <v>1</v>
      </c>
      <c r="F161" s="25">
        <v>79.27</v>
      </c>
      <c r="G161" s="26">
        <v>11600</v>
      </c>
      <c r="H161" s="26">
        <v>9195.32</v>
      </c>
    </row>
    <row r="162" spans="2:8" customFormat="1" x14ac:dyDescent="0.2">
      <c r="B162" s="36"/>
      <c r="C162" s="12"/>
      <c r="D162" s="19" t="s">
        <v>178</v>
      </c>
      <c r="E162" s="25">
        <v>2.2200000000000002</v>
      </c>
      <c r="F162" s="25">
        <v>0.85</v>
      </c>
      <c r="G162" s="26">
        <v>3264255</v>
      </c>
      <c r="H162" s="26">
        <v>61596.491850000006</v>
      </c>
    </row>
    <row r="163" spans="2:8" customFormat="1" x14ac:dyDescent="0.2">
      <c r="B163" s="36"/>
      <c r="C163" s="12"/>
      <c r="D163" s="19" t="s">
        <v>179</v>
      </c>
      <c r="E163" s="25">
        <v>1.95</v>
      </c>
      <c r="F163" s="25">
        <v>1</v>
      </c>
      <c r="G163" s="26">
        <v>238810</v>
      </c>
      <c r="H163" s="26">
        <v>4656.7950000000001</v>
      </c>
    </row>
    <row r="164" spans="2:8" customFormat="1" x14ac:dyDescent="0.2">
      <c r="B164" s="36"/>
      <c r="C164" s="12"/>
      <c r="D164" s="19" t="s">
        <v>180</v>
      </c>
      <c r="E164" s="25">
        <v>1.01</v>
      </c>
      <c r="F164" s="25">
        <v>13.36</v>
      </c>
      <c r="G164" s="26">
        <v>744083</v>
      </c>
      <c r="H164" s="26">
        <v>100403.583688</v>
      </c>
    </row>
    <row r="165" spans="2:8" customFormat="1" x14ac:dyDescent="0.2">
      <c r="B165" s="36"/>
      <c r="C165" s="9" t="s">
        <v>116</v>
      </c>
      <c r="D165" s="19" t="s">
        <v>161</v>
      </c>
      <c r="E165" s="25"/>
      <c r="F165" s="25"/>
      <c r="G165" s="26"/>
      <c r="H165" s="26">
        <f>SUM(H140:H164)</f>
        <v>2215174.7077640002</v>
      </c>
    </row>
    <row r="166" spans="2:8" customFormat="1" x14ac:dyDescent="0.2">
      <c r="B166" s="36"/>
      <c r="C166" s="9" t="s">
        <v>32</v>
      </c>
      <c r="D166" s="19" t="s">
        <v>54</v>
      </c>
      <c r="E166" s="25">
        <v>9.82</v>
      </c>
      <c r="F166" s="25">
        <v>37.97</v>
      </c>
      <c r="G166" s="26">
        <v>235192.69</v>
      </c>
      <c r="H166" s="26">
        <v>876952.16433926008</v>
      </c>
    </row>
    <row r="167" spans="2:8" customFormat="1" x14ac:dyDescent="0.2">
      <c r="B167" s="36"/>
      <c r="C167" s="12"/>
      <c r="D167" s="19" t="s">
        <v>182</v>
      </c>
      <c r="E167" s="25">
        <v>6.18</v>
      </c>
      <c r="F167" s="25">
        <v>14.7</v>
      </c>
      <c r="G167" s="26">
        <v>617381.58586117555</v>
      </c>
      <c r="H167" s="26">
        <v>543255.26816101221</v>
      </c>
    </row>
    <row r="168" spans="2:8" customFormat="1" x14ac:dyDescent="0.2">
      <c r="B168" s="36"/>
      <c r="C168" s="12"/>
      <c r="D168" s="19" t="s">
        <v>57</v>
      </c>
      <c r="E168" s="25">
        <v>10.67</v>
      </c>
      <c r="F168" s="25">
        <v>38.75</v>
      </c>
      <c r="G168" s="26">
        <v>8733.3333333333339</v>
      </c>
      <c r="H168" s="26">
        <v>34664.695999999996</v>
      </c>
    </row>
    <row r="169" spans="2:8" customFormat="1" x14ac:dyDescent="0.2">
      <c r="B169" s="36"/>
      <c r="C169" s="12"/>
      <c r="D169" s="19" t="s">
        <v>130</v>
      </c>
      <c r="E169" s="25">
        <v>9.6999999999999993</v>
      </c>
      <c r="F169" s="25">
        <v>90.97</v>
      </c>
      <c r="G169" s="26">
        <v>24896</v>
      </c>
      <c r="H169" s="26">
        <v>219684.54463999995</v>
      </c>
    </row>
    <row r="170" spans="2:8" customFormat="1" x14ac:dyDescent="0.2">
      <c r="B170" s="36"/>
      <c r="C170" s="12"/>
      <c r="D170" s="19" t="s">
        <v>183</v>
      </c>
      <c r="E170" s="25">
        <v>6.05</v>
      </c>
      <c r="F170" s="25">
        <v>70.010000000000005</v>
      </c>
      <c r="G170" s="26">
        <v>7953</v>
      </c>
      <c r="H170" s="26">
        <v>33685.766565000005</v>
      </c>
    </row>
    <row r="171" spans="2:8" customFormat="1" x14ac:dyDescent="0.2">
      <c r="B171" s="36"/>
      <c r="C171" s="12"/>
      <c r="D171" s="19" t="s">
        <v>53</v>
      </c>
      <c r="E171" s="25">
        <v>9.6199999999999992</v>
      </c>
      <c r="F171" s="25">
        <v>90.17</v>
      </c>
      <c r="G171" s="26">
        <v>2787.34</v>
      </c>
      <c r="H171" s="26">
        <v>24178.373878359998</v>
      </c>
    </row>
    <row r="172" spans="2:8" customFormat="1" x14ac:dyDescent="0.2">
      <c r="B172" s="36"/>
      <c r="C172" s="12"/>
      <c r="D172" s="19" t="s">
        <v>47</v>
      </c>
      <c r="E172" s="25">
        <v>4.49</v>
      </c>
      <c r="F172" s="25">
        <v>26.97</v>
      </c>
      <c r="G172" s="26">
        <v>875758.4</v>
      </c>
      <c r="H172" s="26">
        <v>1012249.4088453384</v>
      </c>
    </row>
    <row r="173" spans="2:8" customFormat="1" x14ac:dyDescent="0.2">
      <c r="B173" s="36"/>
      <c r="C173" s="12"/>
      <c r="D173" s="19" t="s">
        <v>45</v>
      </c>
      <c r="E173" s="25">
        <v>6</v>
      </c>
      <c r="F173" s="25">
        <v>50</v>
      </c>
      <c r="G173" s="26">
        <v>11602814.970410187</v>
      </c>
      <c r="H173" s="26">
        <v>6952227.2941952059</v>
      </c>
    </row>
    <row r="174" spans="2:8" customFormat="1" x14ac:dyDescent="0.2">
      <c r="B174" s="36"/>
      <c r="C174" s="12"/>
      <c r="D174" s="19" t="s">
        <v>184</v>
      </c>
      <c r="E174" s="25">
        <v>3.83</v>
      </c>
      <c r="F174" s="25">
        <v>55.24</v>
      </c>
      <c r="G174" s="26">
        <v>940241.48659999226</v>
      </c>
      <c r="H174" s="26">
        <v>1895567.1797390017</v>
      </c>
    </row>
    <row r="175" spans="2:8" customFormat="1" x14ac:dyDescent="0.2">
      <c r="B175" s="36"/>
      <c r="C175" s="12"/>
      <c r="D175" s="19" t="s">
        <v>185</v>
      </c>
      <c r="E175" s="25">
        <v>7</v>
      </c>
      <c r="F175" s="25">
        <v>47.5</v>
      </c>
      <c r="G175" s="26">
        <v>1507996.3867397523</v>
      </c>
      <c r="H175" s="26">
        <v>4638031.3869664511</v>
      </c>
    </row>
    <row r="176" spans="2:8" customFormat="1" x14ac:dyDescent="0.2">
      <c r="B176" s="36"/>
      <c r="C176" s="12"/>
      <c r="D176" s="19" t="s">
        <v>186</v>
      </c>
      <c r="E176" s="25">
        <v>7</v>
      </c>
      <c r="F176" s="25">
        <v>64.94</v>
      </c>
      <c r="G176" s="26">
        <v>1121100.2067335434</v>
      </c>
      <c r="H176" s="26">
        <v>4841482.4537808746</v>
      </c>
    </row>
    <row r="177" spans="2:8" customFormat="1" x14ac:dyDescent="0.2">
      <c r="B177" s="36"/>
      <c r="C177" s="12"/>
      <c r="D177" s="19" t="s">
        <v>187</v>
      </c>
      <c r="E177" s="25">
        <v>1.57</v>
      </c>
      <c r="F177" s="25">
        <v>26.33</v>
      </c>
      <c r="G177" s="26">
        <v>149331</v>
      </c>
      <c r="H177" s="26">
        <v>61730.598110999999</v>
      </c>
    </row>
    <row r="178" spans="2:8" customFormat="1" x14ac:dyDescent="0.2">
      <c r="B178" s="36"/>
      <c r="C178" s="12"/>
      <c r="D178" s="19" t="s">
        <v>44</v>
      </c>
      <c r="E178" s="25">
        <v>6</v>
      </c>
      <c r="F178" s="25">
        <v>5</v>
      </c>
      <c r="G178" s="26"/>
      <c r="H178" s="26">
        <v>0</v>
      </c>
    </row>
    <row r="179" spans="2:8" customFormat="1" x14ac:dyDescent="0.2">
      <c r="B179" s="36"/>
      <c r="C179" s="12"/>
      <c r="D179" s="19" t="s">
        <v>188</v>
      </c>
      <c r="E179" s="25">
        <v>4.33</v>
      </c>
      <c r="F179" s="25">
        <v>10</v>
      </c>
      <c r="G179" s="26">
        <v>1005181.1825122898</v>
      </c>
      <c r="H179" s="26">
        <v>406212.71377756586</v>
      </c>
    </row>
    <row r="180" spans="2:8" customFormat="1" x14ac:dyDescent="0.2">
      <c r="B180" s="36"/>
      <c r="C180" s="12"/>
      <c r="D180" s="19" t="s">
        <v>189</v>
      </c>
      <c r="E180" s="25">
        <v>4.82</v>
      </c>
      <c r="F180" s="25">
        <v>15.35</v>
      </c>
      <c r="G180" s="26">
        <v>966867.01393066964</v>
      </c>
      <c r="H180" s="26">
        <v>647039.40937638213</v>
      </c>
    </row>
    <row r="181" spans="2:8" customFormat="1" x14ac:dyDescent="0.2">
      <c r="B181" s="36"/>
      <c r="C181" s="12"/>
      <c r="D181" s="19" t="s">
        <v>190</v>
      </c>
      <c r="E181" s="25">
        <v>4.8600000000000003</v>
      </c>
      <c r="F181" s="25">
        <v>8.57</v>
      </c>
      <c r="G181" s="26">
        <v>1022412.2998691392</v>
      </c>
      <c r="H181" s="26">
        <v>380229.64989727398</v>
      </c>
    </row>
    <row r="182" spans="2:8" customFormat="1" x14ac:dyDescent="0.2">
      <c r="B182" s="36"/>
      <c r="C182" s="12"/>
      <c r="D182" s="19" t="s">
        <v>142</v>
      </c>
      <c r="E182" s="25">
        <v>2.52</v>
      </c>
      <c r="F182" s="25">
        <v>51.88</v>
      </c>
      <c r="G182" s="26">
        <v>150856</v>
      </c>
      <c r="H182" s="26">
        <v>197225.51385600001</v>
      </c>
    </row>
    <row r="183" spans="2:8" customFormat="1" ht="51" x14ac:dyDescent="0.2">
      <c r="B183" s="36"/>
      <c r="C183" s="12"/>
      <c r="D183" s="19" t="s">
        <v>155</v>
      </c>
      <c r="E183" s="25">
        <v>7.2</v>
      </c>
      <c r="F183" s="25">
        <v>91.52</v>
      </c>
      <c r="G183" s="26">
        <v>13218</v>
      </c>
      <c r="H183" s="26">
        <v>87099.21792000001</v>
      </c>
    </row>
    <row r="184" spans="2:8" customFormat="1" x14ac:dyDescent="0.2">
      <c r="B184" s="36"/>
      <c r="C184" s="12"/>
      <c r="D184" s="19" t="s">
        <v>51</v>
      </c>
      <c r="E184" s="25">
        <v>10.17</v>
      </c>
      <c r="F184" s="25">
        <v>43.75</v>
      </c>
      <c r="G184" s="26">
        <v>11591.920000000002</v>
      </c>
      <c r="H184" s="26">
        <v>51576.799050000009</v>
      </c>
    </row>
    <row r="185" spans="2:8" customFormat="1" x14ac:dyDescent="0.2">
      <c r="B185" s="36"/>
      <c r="C185" s="12"/>
      <c r="D185" s="19" t="s">
        <v>55</v>
      </c>
      <c r="E185" s="25">
        <v>270.83</v>
      </c>
      <c r="F185" s="25">
        <v>30.47</v>
      </c>
      <c r="G185" s="26">
        <v>1377</v>
      </c>
      <c r="H185" s="26">
        <v>94428.738529586975</v>
      </c>
    </row>
    <row r="186" spans="2:8" customFormat="1" x14ac:dyDescent="0.2">
      <c r="B186" s="36"/>
      <c r="C186" s="12"/>
      <c r="D186" s="19" t="s">
        <v>156</v>
      </c>
      <c r="E186" s="25">
        <v>5.09</v>
      </c>
      <c r="F186" s="25">
        <v>18.190000000000001</v>
      </c>
      <c r="G186" s="26">
        <v>4581</v>
      </c>
      <c r="H186" s="26">
        <v>4241.4150509999999</v>
      </c>
    </row>
    <row r="187" spans="2:8" customFormat="1" x14ac:dyDescent="0.2">
      <c r="B187" s="36"/>
      <c r="C187" s="12"/>
      <c r="D187" s="19" t="s">
        <v>52</v>
      </c>
      <c r="E187" s="25">
        <v>8.73</v>
      </c>
      <c r="F187" s="25">
        <v>90.56</v>
      </c>
      <c r="G187" s="26">
        <v>4386.2</v>
      </c>
      <c r="H187" s="26">
        <v>34676.805945600005</v>
      </c>
    </row>
    <row r="188" spans="2:8" customFormat="1" x14ac:dyDescent="0.2">
      <c r="B188" s="36"/>
      <c r="C188" s="12"/>
      <c r="D188" s="19" t="s">
        <v>46</v>
      </c>
      <c r="E188" s="25">
        <v>4.25</v>
      </c>
      <c r="F188" s="25">
        <v>56.07</v>
      </c>
      <c r="G188" s="26">
        <v>210599.65264584101</v>
      </c>
      <c r="H188" s="26">
        <v>490662.369591742</v>
      </c>
    </row>
    <row r="189" spans="2:8" customFormat="1" x14ac:dyDescent="0.2">
      <c r="B189" s="36"/>
      <c r="C189" s="12"/>
      <c r="D189" s="19" t="s">
        <v>58</v>
      </c>
      <c r="E189" s="25">
        <v>365</v>
      </c>
      <c r="F189" s="25">
        <v>54.49</v>
      </c>
      <c r="G189" s="26">
        <v>180.64107604915975</v>
      </c>
      <c r="H189" s="26">
        <v>34357.403846832101</v>
      </c>
    </row>
    <row r="190" spans="2:8" customFormat="1" ht="25.5" x14ac:dyDescent="0.2">
      <c r="B190" s="36"/>
      <c r="C190" s="12"/>
      <c r="D190" s="19" t="s">
        <v>145</v>
      </c>
      <c r="E190" s="25">
        <v>1.69</v>
      </c>
      <c r="F190" s="25">
        <v>45.59</v>
      </c>
      <c r="G190" s="26">
        <v>34462</v>
      </c>
      <c r="H190" s="26">
        <v>26551.971602000001</v>
      </c>
    </row>
    <row r="191" spans="2:8" customFormat="1" x14ac:dyDescent="0.2">
      <c r="B191" s="36"/>
      <c r="C191" s="12"/>
      <c r="D191" s="19" t="s">
        <v>191</v>
      </c>
      <c r="E191" s="25">
        <v>1.1499999999999999</v>
      </c>
      <c r="F191" s="25">
        <v>3.94</v>
      </c>
      <c r="G191" s="26">
        <v>603676</v>
      </c>
      <c r="H191" s="26">
        <v>27352.559559999998</v>
      </c>
    </row>
    <row r="192" spans="2:8" customFormat="1" x14ac:dyDescent="0.2">
      <c r="B192" s="36"/>
      <c r="C192" s="12"/>
      <c r="D192" s="19" t="s">
        <v>192</v>
      </c>
      <c r="E192" s="25">
        <v>1</v>
      </c>
      <c r="F192" s="25">
        <v>1.1599999999999999</v>
      </c>
      <c r="G192" s="26">
        <v>394954</v>
      </c>
      <c r="H192" s="26">
        <v>4581.4663999999993</v>
      </c>
    </row>
    <row r="193" spans="2:8" customFormat="1" x14ac:dyDescent="0.2">
      <c r="B193" s="36"/>
      <c r="C193" s="12"/>
      <c r="D193" s="19" t="s">
        <v>193</v>
      </c>
      <c r="E193" s="25">
        <v>1</v>
      </c>
      <c r="F193" s="25">
        <v>1.1599999999999999</v>
      </c>
      <c r="G193" s="26">
        <v>416691</v>
      </c>
      <c r="H193" s="26">
        <v>4833.6156000000001</v>
      </c>
    </row>
    <row r="194" spans="2:8" customFormat="1" x14ac:dyDescent="0.2">
      <c r="B194" s="36"/>
      <c r="C194" s="12"/>
      <c r="D194" s="19" t="s">
        <v>194</v>
      </c>
      <c r="E194" s="25">
        <v>1</v>
      </c>
      <c r="F194" s="25">
        <v>1.1599999999999999</v>
      </c>
      <c r="G194" s="26">
        <v>396157</v>
      </c>
      <c r="H194" s="26">
        <v>4595.4211999999998</v>
      </c>
    </row>
    <row r="195" spans="2:8" customFormat="1" ht="25.5" x14ac:dyDescent="0.2">
      <c r="B195" s="36"/>
      <c r="C195" s="12"/>
      <c r="D195" s="19" t="s">
        <v>146</v>
      </c>
      <c r="E195" s="25">
        <v>1.69</v>
      </c>
      <c r="F195" s="25">
        <v>10.78</v>
      </c>
      <c r="G195" s="26">
        <v>174298</v>
      </c>
      <c r="H195" s="26">
        <v>31753.958235999999</v>
      </c>
    </row>
    <row r="196" spans="2:8" customFormat="1" ht="38.25" x14ac:dyDescent="0.2">
      <c r="B196" s="36"/>
      <c r="C196" s="12"/>
      <c r="D196" s="19" t="s">
        <v>181</v>
      </c>
      <c r="E196" s="25">
        <v>1.6666666666666667</v>
      </c>
      <c r="F196" s="25">
        <v>1.43</v>
      </c>
      <c r="G196" s="26">
        <v>297150</v>
      </c>
      <c r="H196" s="26">
        <v>7725.9</v>
      </c>
    </row>
    <row r="197" spans="2:8" customFormat="1" x14ac:dyDescent="0.2">
      <c r="B197" s="36"/>
      <c r="C197" s="12"/>
      <c r="D197" s="19" t="s">
        <v>147</v>
      </c>
      <c r="E197" s="25">
        <v>1.25</v>
      </c>
      <c r="F197" s="25">
        <v>1.47</v>
      </c>
      <c r="G197" s="26">
        <v>117075</v>
      </c>
      <c r="H197" s="26">
        <v>2151.2531249999997</v>
      </c>
    </row>
    <row r="198" spans="2:8" customFormat="1" x14ac:dyDescent="0.2">
      <c r="B198" s="36"/>
      <c r="C198" s="12"/>
      <c r="D198" s="19" t="s">
        <v>148</v>
      </c>
      <c r="E198" s="25">
        <v>1.69</v>
      </c>
      <c r="F198" s="25">
        <v>10.78</v>
      </c>
      <c r="G198" s="26">
        <v>129990</v>
      </c>
      <c r="H198" s="26">
        <v>23681.838179999999</v>
      </c>
    </row>
    <row r="199" spans="2:8" customFormat="1" x14ac:dyDescent="0.2">
      <c r="B199" s="36"/>
      <c r="C199" s="12"/>
      <c r="D199" s="19" t="s">
        <v>56</v>
      </c>
      <c r="E199" s="25">
        <v>283.57</v>
      </c>
      <c r="F199" s="25">
        <v>25.55</v>
      </c>
      <c r="G199" s="26">
        <v>1412.4978286897713</v>
      </c>
      <c r="H199" s="26">
        <v>87980.394154425405</v>
      </c>
    </row>
    <row r="200" spans="2:8" customFormat="1" ht="25.5" x14ac:dyDescent="0.2">
      <c r="B200" s="36"/>
      <c r="C200" s="12"/>
      <c r="D200" s="19" t="s">
        <v>158</v>
      </c>
      <c r="E200" s="25">
        <v>5.93</v>
      </c>
      <c r="F200" s="25">
        <v>56.53</v>
      </c>
      <c r="G200" s="26">
        <v>11900</v>
      </c>
      <c r="H200" s="26">
        <v>39891.525099999999</v>
      </c>
    </row>
    <row r="201" spans="2:8" customFormat="1" ht="25.5" x14ac:dyDescent="0.2">
      <c r="B201" s="36"/>
      <c r="C201" s="12"/>
      <c r="D201" s="19" t="s">
        <v>159</v>
      </c>
      <c r="E201" s="25">
        <v>5.93</v>
      </c>
      <c r="F201" s="25">
        <v>56.53</v>
      </c>
      <c r="G201" s="26">
        <v>12023</v>
      </c>
      <c r="H201" s="26">
        <v>40303.849266999998</v>
      </c>
    </row>
    <row r="202" spans="2:8" customFormat="1" x14ac:dyDescent="0.2">
      <c r="B202" s="36"/>
      <c r="C202" s="12"/>
      <c r="D202" s="19" t="s">
        <v>195</v>
      </c>
      <c r="E202" s="25">
        <v>18</v>
      </c>
      <c r="F202" s="25">
        <v>18.100000000000001</v>
      </c>
      <c r="G202" s="26">
        <v>5557960.5877716411</v>
      </c>
      <c r="H202" s="26">
        <v>17278496.724710841</v>
      </c>
    </row>
    <row r="203" spans="2:8" customFormat="1" x14ac:dyDescent="0.2">
      <c r="B203" s="36"/>
      <c r="C203" s="12"/>
      <c r="D203" s="19" t="s">
        <v>149</v>
      </c>
      <c r="E203" s="25">
        <v>1.73</v>
      </c>
      <c r="F203" s="25">
        <v>22.91</v>
      </c>
      <c r="G203" s="26">
        <v>30237</v>
      </c>
      <c r="H203" s="26">
        <v>11984.223291</v>
      </c>
    </row>
    <row r="204" spans="2:8" customFormat="1" ht="25.5" x14ac:dyDescent="0.2">
      <c r="B204" s="36"/>
      <c r="C204" s="12"/>
      <c r="D204" s="19" t="s">
        <v>150</v>
      </c>
      <c r="E204" s="25">
        <v>1.69</v>
      </c>
      <c r="F204" s="25">
        <v>41.23</v>
      </c>
      <c r="G204" s="26">
        <v>59246</v>
      </c>
      <c r="H204" s="26">
        <v>41281.842601999997</v>
      </c>
    </row>
    <row r="205" spans="2:8" customFormat="1" ht="25.5" x14ac:dyDescent="0.2">
      <c r="B205" s="36"/>
      <c r="C205" s="12"/>
      <c r="D205" s="19" t="s">
        <v>140</v>
      </c>
      <c r="E205" s="25">
        <v>1.72</v>
      </c>
      <c r="F205" s="25">
        <v>32.6</v>
      </c>
      <c r="G205" s="26">
        <v>37698</v>
      </c>
      <c r="H205" s="26">
        <v>21138.022560000001</v>
      </c>
    </row>
    <row r="206" spans="2:8" customFormat="1" x14ac:dyDescent="0.2">
      <c r="B206" s="36"/>
      <c r="C206" s="12"/>
      <c r="D206" s="19" t="s">
        <v>196</v>
      </c>
      <c r="E206" s="25">
        <v>1.53</v>
      </c>
      <c r="F206" s="25">
        <v>19.34</v>
      </c>
      <c r="G206" s="26">
        <v>21518</v>
      </c>
      <c r="H206" s="26">
        <v>6367.2192359999999</v>
      </c>
    </row>
    <row r="207" spans="2:8" customFormat="1" x14ac:dyDescent="0.2">
      <c r="B207" s="36"/>
      <c r="C207" s="12"/>
      <c r="D207" s="19" t="s">
        <v>197</v>
      </c>
      <c r="E207" s="25">
        <v>1.56</v>
      </c>
      <c r="F207" s="25">
        <v>13.12</v>
      </c>
      <c r="G207" s="26">
        <v>110820</v>
      </c>
      <c r="H207" s="26">
        <v>22681.751039999999</v>
      </c>
    </row>
    <row r="208" spans="2:8" customFormat="1" x14ac:dyDescent="0.2">
      <c r="B208" s="36"/>
      <c r="C208" s="12"/>
      <c r="D208" s="19" t="s">
        <v>141</v>
      </c>
      <c r="E208" s="25">
        <v>1</v>
      </c>
      <c r="F208" s="25">
        <v>61.81</v>
      </c>
      <c r="G208" s="26">
        <v>71195</v>
      </c>
      <c r="H208" s="26">
        <v>44005.629499999995</v>
      </c>
    </row>
    <row r="209" spans="2:8" customFormat="1" x14ac:dyDescent="0.2">
      <c r="B209" s="36"/>
      <c r="C209" s="9" t="s">
        <v>117</v>
      </c>
      <c r="D209" s="19" t="s">
        <v>161</v>
      </c>
      <c r="E209" s="25"/>
      <c r="F209" s="25"/>
      <c r="G209" s="26"/>
      <c r="H209" s="26">
        <f>SUM(H166:H208)</f>
        <v>41288818.337427758</v>
      </c>
    </row>
    <row r="210" spans="2:8" customFormat="1" x14ac:dyDescent="0.2">
      <c r="B210" s="36"/>
      <c r="C210" s="9" t="s">
        <v>20</v>
      </c>
      <c r="D210" s="19" t="s">
        <v>198</v>
      </c>
      <c r="E210" s="25">
        <v>1</v>
      </c>
      <c r="F210" s="25">
        <v>1.58</v>
      </c>
      <c r="G210" s="26">
        <v>1070136</v>
      </c>
      <c r="H210" s="26">
        <v>16908.148800000003</v>
      </c>
    </row>
    <row r="211" spans="2:8" customFormat="1" x14ac:dyDescent="0.2">
      <c r="B211" s="36"/>
      <c r="C211" s="12"/>
      <c r="D211" s="19" t="s">
        <v>152</v>
      </c>
      <c r="E211" s="25">
        <v>1</v>
      </c>
      <c r="F211" s="25">
        <v>49.47</v>
      </c>
      <c r="G211" s="26">
        <v>5665000</v>
      </c>
      <c r="H211" s="26">
        <v>2802475.5</v>
      </c>
    </row>
    <row r="212" spans="2:8" customFormat="1" ht="63.75" x14ac:dyDescent="0.2">
      <c r="B212" s="36"/>
      <c r="C212" s="12"/>
      <c r="D212" s="19" t="s">
        <v>153</v>
      </c>
      <c r="E212" s="25">
        <v>1</v>
      </c>
      <c r="F212" s="25">
        <v>20.14</v>
      </c>
      <c r="G212" s="26">
        <v>4577042</v>
      </c>
      <c r="H212" s="26">
        <v>921816.25880000007</v>
      </c>
    </row>
    <row r="213" spans="2:8" customFormat="1" ht="51" x14ac:dyDescent="0.2">
      <c r="B213" s="36"/>
      <c r="C213" s="12"/>
      <c r="D213" s="19" t="s">
        <v>199</v>
      </c>
      <c r="E213" s="25">
        <v>1</v>
      </c>
      <c r="F213" s="25">
        <v>9.4600000000000009</v>
      </c>
      <c r="G213" s="26">
        <v>1890000</v>
      </c>
      <c r="H213" s="26">
        <v>178794</v>
      </c>
    </row>
    <row r="214" spans="2:8" customFormat="1" x14ac:dyDescent="0.2">
      <c r="B214" s="36"/>
      <c r="C214" s="9" t="s">
        <v>105</v>
      </c>
      <c r="D214" s="19" t="s">
        <v>161</v>
      </c>
      <c r="E214" s="25"/>
      <c r="F214" s="25"/>
      <c r="G214" s="26"/>
      <c r="H214" s="26">
        <f>SUM(H210:H213)</f>
        <v>3919993.9076</v>
      </c>
    </row>
    <row r="215" spans="2:8" customFormat="1" x14ac:dyDescent="0.2">
      <c r="B215" s="36"/>
      <c r="C215" s="9" t="s">
        <v>27</v>
      </c>
      <c r="D215" s="19" t="s">
        <v>130</v>
      </c>
      <c r="E215" s="25">
        <v>8.39</v>
      </c>
      <c r="F215" s="25">
        <v>63.47</v>
      </c>
      <c r="G215" s="26">
        <v>24896</v>
      </c>
      <c r="H215" s="26">
        <v>132574.51116800003</v>
      </c>
    </row>
    <row r="216" spans="2:8" customFormat="1" x14ac:dyDescent="0.2">
      <c r="B216" s="36"/>
      <c r="C216" s="12"/>
      <c r="D216" s="19" t="s">
        <v>62</v>
      </c>
      <c r="E216" s="25">
        <v>4.5</v>
      </c>
      <c r="F216" s="25">
        <v>13.66</v>
      </c>
      <c r="G216" s="26">
        <v>1464612.7320000001</v>
      </c>
      <c r="H216" s="26">
        <v>702862.21637356433</v>
      </c>
    </row>
    <row r="217" spans="2:8" customFormat="1" x14ac:dyDescent="0.2">
      <c r="B217" s="36"/>
      <c r="C217" s="12"/>
      <c r="D217" s="19" t="s">
        <v>151</v>
      </c>
      <c r="E217" s="25">
        <v>1</v>
      </c>
      <c r="F217" s="25">
        <v>4.9400000000000004</v>
      </c>
      <c r="G217" s="26">
        <v>468000</v>
      </c>
      <c r="H217" s="26">
        <v>23119.200000000004</v>
      </c>
    </row>
    <row r="218" spans="2:8" customFormat="1" x14ac:dyDescent="0.2">
      <c r="B218" s="36"/>
      <c r="C218" s="12"/>
      <c r="D218" s="19" t="s">
        <v>28</v>
      </c>
      <c r="E218" s="25">
        <v>365</v>
      </c>
      <c r="F218" s="25">
        <v>88.05</v>
      </c>
      <c r="G218" s="26">
        <v>47.063858158830506</v>
      </c>
      <c r="H218" s="26">
        <v>13972.937264651891</v>
      </c>
    </row>
    <row r="219" spans="2:8" customFormat="1" x14ac:dyDescent="0.2">
      <c r="B219" s="36"/>
      <c r="C219" s="9" t="s">
        <v>104</v>
      </c>
      <c r="D219" s="19" t="s">
        <v>161</v>
      </c>
      <c r="E219" s="25"/>
      <c r="F219" s="25"/>
      <c r="G219" s="26"/>
      <c r="H219" s="26">
        <f>SUM(H215:H218)</f>
        <v>872528.86480621621</v>
      </c>
    </row>
    <row r="220" spans="2:8" customFormat="1" x14ac:dyDescent="0.2">
      <c r="B220" s="36"/>
      <c r="C220" s="9" t="s">
        <v>29</v>
      </c>
      <c r="D220" s="19" t="s">
        <v>63</v>
      </c>
      <c r="E220" s="25">
        <v>365</v>
      </c>
      <c r="F220" s="25">
        <v>17.690000000000001</v>
      </c>
      <c r="G220" s="26">
        <v>576</v>
      </c>
      <c r="H220" s="26">
        <v>33940.922745600008</v>
      </c>
    </row>
    <row r="221" spans="2:8" customFormat="1" x14ac:dyDescent="0.2">
      <c r="B221" s="36"/>
      <c r="C221" s="12"/>
      <c r="D221" s="19" t="s">
        <v>130</v>
      </c>
      <c r="E221" s="25">
        <v>8.07</v>
      </c>
      <c r="F221" s="25">
        <v>85.13</v>
      </c>
      <c r="G221" s="26">
        <v>24896</v>
      </c>
      <c r="H221" s="26">
        <v>171035.29593599998</v>
      </c>
    </row>
    <row r="222" spans="2:8" customFormat="1" x14ac:dyDescent="0.2">
      <c r="B222" s="36"/>
      <c r="C222" s="12"/>
      <c r="D222" s="19" t="s">
        <v>65</v>
      </c>
      <c r="E222" s="25">
        <v>365</v>
      </c>
      <c r="F222" s="25">
        <v>15.4</v>
      </c>
      <c r="G222" s="26">
        <v>15687.5</v>
      </c>
      <c r="H222" s="26">
        <v>773069.1285625</v>
      </c>
    </row>
    <row r="223" spans="2:8" customFormat="1" x14ac:dyDescent="0.2">
      <c r="B223" s="36"/>
      <c r="C223" s="12"/>
      <c r="D223" s="19" t="s">
        <v>64</v>
      </c>
      <c r="E223" s="25">
        <v>365</v>
      </c>
      <c r="F223" s="25">
        <v>15.11</v>
      </c>
      <c r="G223" s="26">
        <v>8852.1</v>
      </c>
      <c r="H223" s="26">
        <v>441534.04284485994</v>
      </c>
    </row>
    <row r="224" spans="2:8" customFormat="1" x14ac:dyDescent="0.2">
      <c r="B224" s="36"/>
      <c r="C224" s="12"/>
      <c r="D224" s="19" t="s">
        <v>28</v>
      </c>
      <c r="E224" s="25">
        <v>365</v>
      </c>
      <c r="F224" s="25">
        <v>81.93</v>
      </c>
      <c r="G224" s="26">
        <v>47.063858158830506</v>
      </c>
      <c r="H224" s="26">
        <v>12541.508865473064</v>
      </c>
    </row>
    <row r="225" spans="2:8" customFormat="1" x14ac:dyDescent="0.2">
      <c r="B225" s="36"/>
      <c r="C225" s="9" t="s">
        <v>114</v>
      </c>
      <c r="D225" s="19" t="s">
        <v>161</v>
      </c>
      <c r="E225" s="25"/>
      <c r="F225" s="25"/>
      <c r="G225" s="26"/>
      <c r="H225" s="26">
        <f>SUM(H220:H224)</f>
        <v>1432120.8989544329</v>
      </c>
    </row>
    <row r="226" spans="2:8" customFormat="1" x14ac:dyDescent="0.2">
      <c r="B226" s="36"/>
      <c r="C226" s="9" t="s">
        <v>59</v>
      </c>
      <c r="D226" s="19" t="s">
        <v>200</v>
      </c>
      <c r="E226" s="25">
        <v>2.4500000000000002</v>
      </c>
      <c r="F226" s="25">
        <v>81.81</v>
      </c>
      <c r="G226" s="26">
        <v>26499</v>
      </c>
      <c r="H226" s="26">
        <v>53113.138155000008</v>
      </c>
    </row>
    <row r="227" spans="2:8" customFormat="1" x14ac:dyDescent="0.2">
      <c r="B227" s="36"/>
      <c r="C227" s="12"/>
      <c r="D227" s="19" t="s">
        <v>130</v>
      </c>
      <c r="E227" s="25">
        <v>2.9732000000000003</v>
      </c>
      <c r="F227" s="25">
        <v>100</v>
      </c>
      <c r="G227" s="26">
        <v>24896</v>
      </c>
      <c r="H227" s="26">
        <v>74020.787200000006</v>
      </c>
    </row>
    <row r="228" spans="2:8" customFormat="1" x14ac:dyDescent="0.2">
      <c r="B228" s="36"/>
      <c r="C228" s="12"/>
      <c r="D228" s="19" t="s">
        <v>201</v>
      </c>
      <c r="E228" s="25">
        <v>1</v>
      </c>
      <c r="F228" s="25">
        <v>18.57</v>
      </c>
      <c r="G228" s="26">
        <v>59851</v>
      </c>
      <c r="H228" s="26">
        <v>11114.3307</v>
      </c>
    </row>
    <row r="229" spans="2:8" customFormat="1" ht="25.5" x14ac:dyDescent="0.2">
      <c r="B229" s="36"/>
      <c r="C229" s="12"/>
      <c r="D229" s="19" t="s">
        <v>202</v>
      </c>
      <c r="E229" s="25">
        <v>2</v>
      </c>
      <c r="F229" s="25">
        <v>7.43</v>
      </c>
      <c r="G229" s="26">
        <v>52543</v>
      </c>
      <c r="H229" s="26">
        <v>7807.889799999999</v>
      </c>
    </row>
    <row r="230" spans="2:8" customFormat="1" x14ac:dyDescent="0.2">
      <c r="B230" s="36"/>
      <c r="C230" s="12"/>
      <c r="D230" s="19" t="s">
        <v>61</v>
      </c>
      <c r="E230" s="25">
        <v>2</v>
      </c>
      <c r="F230" s="25">
        <v>50</v>
      </c>
      <c r="G230" s="26">
        <v>10800</v>
      </c>
      <c r="H230" s="26">
        <v>10800</v>
      </c>
    </row>
    <row r="231" spans="2:8" customFormat="1" x14ac:dyDescent="0.2">
      <c r="B231" s="36"/>
      <c r="C231" s="12"/>
      <c r="D231" s="19" t="s">
        <v>60</v>
      </c>
      <c r="E231" s="25">
        <v>2</v>
      </c>
      <c r="F231" s="25">
        <v>50</v>
      </c>
      <c r="G231" s="26">
        <v>50893.317385054397</v>
      </c>
      <c r="H231" s="26">
        <v>50893.317385054397</v>
      </c>
    </row>
    <row r="232" spans="2:8" customFormat="1" x14ac:dyDescent="0.2">
      <c r="B232" s="36"/>
      <c r="C232" s="12"/>
      <c r="D232" s="19" t="s">
        <v>203</v>
      </c>
      <c r="E232" s="25">
        <v>1</v>
      </c>
      <c r="F232" s="25">
        <v>18.57</v>
      </c>
      <c r="G232" s="26">
        <v>45840</v>
      </c>
      <c r="H232" s="26">
        <v>8512.4879999999994</v>
      </c>
    </row>
    <row r="233" spans="2:8" customFormat="1" x14ac:dyDescent="0.2">
      <c r="B233" s="36"/>
      <c r="C233" s="12"/>
      <c r="D233" s="19" t="s">
        <v>204</v>
      </c>
      <c r="E233" s="25">
        <v>1</v>
      </c>
      <c r="F233" s="25">
        <v>7.43</v>
      </c>
      <c r="G233" s="26">
        <v>100506</v>
      </c>
      <c r="H233" s="26">
        <v>7467.5957999999991</v>
      </c>
    </row>
    <row r="234" spans="2:8" customFormat="1" ht="25.5" x14ac:dyDescent="0.2">
      <c r="B234" s="36"/>
      <c r="C234" s="12"/>
      <c r="D234" s="19" t="s">
        <v>205</v>
      </c>
      <c r="E234" s="25">
        <v>1</v>
      </c>
      <c r="F234" s="25">
        <v>7.43</v>
      </c>
      <c r="G234" s="26">
        <v>212888</v>
      </c>
      <c r="H234" s="26">
        <v>15817.578399999999</v>
      </c>
    </row>
    <row r="235" spans="2:8" customFormat="1" x14ac:dyDescent="0.2">
      <c r="B235" s="36"/>
      <c r="C235" s="12"/>
      <c r="D235" s="19" t="s">
        <v>206</v>
      </c>
      <c r="E235" s="25">
        <v>10</v>
      </c>
      <c r="F235" s="25">
        <v>37.14</v>
      </c>
      <c r="G235" s="26">
        <v>7785</v>
      </c>
      <c r="H235" s="26">
        <v>28913.489999999998</v>
      </c>
    </row>
    <row r="236" spans="2:8" customFormat="1" x14ac:dyDescent="0.2">
      <c r="B236" s="36"/>
      <c r="C236" s="12"/>
      <c r="D236" s="19" t="s">
        <v>207</v>
      </c>
      <c r="E236" s="25">
        <v>10</v>
      </c>
      <c r="F236" s="25">
        <v>37.14</v>
      </c>
      <c r="G236" s="26">
        <v>5950</v>
      </c>
      <c r="H236" s="26">
        <v>22098.3</v>
      </c>
    </row>
    <row r="237" spans="2:8" customFormat="1" x14ac:dyDescent="0.2">
      <c r="B237" s="36"/>
      <c r="C237" s="12"/>
      <c r="D237" s="19" t="s">
        <v>208</v>
      </c>
      <c r="E237" s="25">
        <v>1</v>
      </c>
      <c r="F237" s="25">
        <v>18.57</v>
      </c>
      <c r="G237" s="26">
        <v>32400</v>
      </c>
      <c r="H237" s="26">
        <v>6016.68</v>
      </c>
    </row>
    <row r="238" spans="2:8" customFormat="1" x14ac:dyDescent="0.2">
      <c r="B238" s="36"/>
      <c r="C238" s="9" t="s">
        <v>118</v>
      </c>
      <c r="D238" s="19" t="s">
        <v>161</v>
      </c>
      <c r="E238" s="25"/>
      <c r="F238" s="25"/>
      <c r="G238" s="26"/>
      <c r="H238" s="26">
        <f>SUM(H226:H237)</f>
        <v>296575.59544005443</v>
      </c>
    </row>
    <row r="239" spans="2:8" customFormat="1" x14ac:dyDescent="0.2">
      <c r="B239" s="36"/>
      <c r="C239" s="9" t="s">
        <v>22</v>
      </c>
      <c r="D239" s="19" t="s">
        <v>130</v>
      </c>
      <c r="E239" s="25">
        <v>9.5922539999999987</v>
      </c>
      <c r="F239" s="25">
        <v>100</v>
      </c>
      <c r="G239" s="26">
        <v>24896</v>
      </c>
      <c r="H239" s="26">
        <v>238808.75558399997</v>
      </c>
    </row>
    <row r="240" spans="2:8" customFormat="1" x14ac:dyDescent="0.2">
      <c r="B240" s="36"/>
      <c r="C240" s="12"/>
      <c r="D240" s="19" t="s">
        <v>154</v>
      </c>
      <c r="E240" s="25">
        <v>1.36</v>
      </c>
      <c r="F240" s="25">
        <v>18.61</v>
      </c>
      <c r="G240" s="26">
        <v>3840</v>
      </c>
      <c r="H240" s="26">
        <v>971.8886399999999</v>
      </c>
    </row>
    <row r="241" spans="2:8" customFormat="1" x14ac:dyDescent="0.2">
      <c r="B241" s="36"/>
      <c r="C241" s="12"/>
      <c r="D241" s="19" t="s">
        <v>142</v>
      </c>
      <c r="E241" s="25">
        <v>1</v>
      </c>
      <c r="F241" s="25">
        <v>10.14</v>
      </c>
      <c r="G241" s="26">
        <v>150856</v>
      </c>
      <c r="H241" s="26">
        <v>15296.798400000001</v>
      </c>
    </row>
    <row r="242" spans="2:8" customFormat="1" ht="51" x14ac:dyDescent="0.2">
      <c r="B242" s="36"/>
      <c r="C242" s="12"/>
      <c r="D242" s="19" t="s">
        <v>155</v>
      </c>
      <c r="E242" s="25">
        <v>1.61</v>
      </c>
      <c r="F242" s="25">
        <v>42.86</v>
      </c>
      <c r="G242" s="26">
        <v>13218</v>
      </c>
      <c r="H242" s="26">
        <v>9121.0280280000006</v>
      </c>
    </row>
    <row r="243" spans="2:8" customFormat="1" x14ac:dyDescent="0.2">
      <c r="B243" s="36"/>
      <c r="C243" s="12"/>
      <c r="D243" s="19" t="s">
        <v>156</v>
      </c>
      <c r="E243" s="25">
        <v>1.2</v>
      </c>
      <c r="F243" s="25">
        <v>13.77</v>
      </c>
      <c r="G243" s="26">
        <v>4581</v>
      </c>
      <c r="H243" s="26">
        <v>756.96443999999985</v>
      </c>
    </row>
    <row r="244" spans="2:8" customFormat="1" x14ac:dyDescent="0.2">
      <c r="B244" s="36"/>
      <c r="C244" s="12"/>
      <c r="D244" s="19" t="s">
        <v>143</v>
      </c>
      <c r="E244" s="25">
        <v>1</v>
      </c>
      <c r="F244" s="25">
        <v>11.07</v>
      </c>
      <c r="G244" s="26">
        <v>31510</v>
      </c>
      <c r="H244" s="26">
        <v>3488.1570000000002</v>
      </c>
    </row>
    <row r="245" spans="2:8" customFormat="1" x14ac:dyDescent="0.2">
      <c r="B245" s="36"/>
      <c r="C245" s="12"/>
      <c r="D245" s="19" t="s">
        <v>157</v>
      </c>
      <c r="E245" s="25">
        <v>1</v>
      </c>
      <c r="F245" s="25">
        <v>12.31</v>
      </c>
      <c r="G245" s="26">
        <v>31300</v>
      </c>
      <c r="H245" s="26">
        <v>3853.03</v>
      </c>
    </row>
    <row r="246" spans="2:8" customFormat="1" x14ac:dyDescent="0.2">
      <c r="B246" s="36"/>
      <c r="C246" s="12"/>
      <c r="D246" s="19" t="s">
        <v>144</v>
      </c>
      <c r="E246" s="25">
        <v>1</v>
      </c>
      <c r="F246" s="25">
        <v>12.31</v>
      </c>
      <c r="G246" s="26">
        <v>39696</v>
      </c>
      <c r="H246" s="26">
        <v>4886.5775999999996</v>
      </c>
    </row>
    <row r="247" spans="2:8" customFormat="1" ht="25.5" x14ac:dyDescent="0.2">
      <c r="B247" s="36"/>
      <c r="C247" s="12"/>
      <c r="D247" s="19" t="s">
        <v>145</v>
      </c>
      <c r="E247" s="25">
        <v>1</v>
      </c>
      <c r="F247" s="25">
        <v>10.47</v>
      </c>
      <c r="G247" s="26">
        <v>34462</v>
      </c>
      <c r="H247" s="26">
        <v>3608.1714000000002</v>
      </c>
    </row>
    <row r="248" spans="2:8" customFormat="1" x14ac:dyDescent="0.2">
      <c r="B248" s="36"/>
      <c r="C248" s="12"/>
      <c r="D248" s="19" t="s">
        <v>139</v>
      </c>
      <c r="E248" s="25">
        <v>1.07</v>
      </c>
      <c r="F248" s="25">
        <v>4.42</v>
      </c>
      <c r="G248" s="26">
        <v>295021</v>
      </c>
      <c r="H248" s="26">
        <v>13952.723173999999</v>
      </c>
    </row>
    <row r="249" spans="2:8" customFormat="1" ht="25.5" x14ac:dyDescent="0.2">
      <c r="B249" s="36"/>
      <c r="C249" s="12"/>
      <c r="D249" s="19" t="s">
        <v>146</v>
      </c>
      <c r="E249" s="25">
        <v>1</v>
      </c>
      <c r="F249" s="25">
        <v>8.23</v>
      </c>
      <c r="G249" s="26">
        <v>174298</v>
      </c>
      <c r="H249" s="26">
        <v>14344.725399999999</v>
      </c>
    </row>
    <row r="250" spans="2:8" customFormat="1" x14ac:dyDescent="0.2">
      <c r="B250" s="36"/>
      <c r="C250" s="12"/>
      <c r="D250" s="19" t="s">
        <v>147</v>
      </c>
      <c r="E250" s="25">
        <v>1</v>
      </c>
      <c r="F250" s="25">
        <v>4.3099999999999996</v>
      </c>
      <c r="G250" s="26">
        <v>117075</v>
      </c>
      <c r="H250" s="26">
        <v>5045.9324999999999</v>
      </c>
    </row>
    <row r="251" spans="2:8" customFormat="1" x14ac:dyDescent="0.2">
      <c r="B251" s="36"/>
      <c r="C251" s="12"/>
      <c r="D251" s="19" t="s">
        <v>148</v>
      </c>
      <c r="E251" s="25">
        <v>1</v>
      </c>
      <c r="F251" s="25">
        <v>5.24</v>
      </c>
      <c r="G251" s="26">
        <v>129990</v>
      </c>
      <c r="H251" s="26">
        <v>6811.4760000000006</v>
      </c>
    </row>
    <row r="252" spans="2:8" customFormat="1" ht="25.5" x14ac:dyDescent="0.2">
      <c r="B252" s="36"/>
      <c r="C252" s="12"/>
      <c r="D252" s="19" t="s">
        <v>158</v>
      </c>
      <c r="E252" s="25">
        <v>1.5</v>
      </c>
      <c r="F252" s="25">
        <v>21.25</v>
      </c>
      <c r="G252" s="26">
        <v>11900</v>
      </c>
      <c r="H252" s="26">
        <v>3793.1249999999995</v>
      </c>
    </row>
    <row r="253" spans="2:8" customFormat="1" ht="25.5" x14ac:dyDescent="0.2">
      <c r="B253" s="36"/>
      <c r="C253" s="12"/>
      <c r="D253" s="19" t="s">
        <v>159</v>
      </c>
      <c r="E253" s="25">
        <v>1.5</v>
      </c>
      <c r="F253" s="25">
        <v>21.25</v>
      </c>
      <c r="G253" s="26">
        <v>12023</v>
      </c>
      <c r="H253" s="26">
        <v>3832.3312499999997</v>
      </c>
    </row>
    <row r="254" spans="2:8" customFormat="1" x14ac:dyDescent="0.2">
      <c r="B254" s="36"/>
      <c r="C254" s="12"/>
      <c r="D254" s="19" t="s">
        <v>149</v>
      </c>
      <c r="E254" s="25">
        <v>1</v>
      </c>
      <c r="F254" s="25">
        <v>4.82</v>
      </c>
      <c r="G254" s="26">
        <v>30237</v>
      </c>
      <c r="H254" s="26">
        <v>1457.4233999999999</v>
      </c>
    </row>
    <row r="255" spans="2:8" customFormat="1" ht="25.5" x14ac:dyDescent="0.2">
      <c r="B255" s="36"/>
      <c r="C255" s="12"/>
      <c r="D255" s="19" t="s">
        <v>150</v>
      </c>
      <c r="E255" s="25">
        <v>1</v>
      </c>
      <c r="F255" s="25">
        <v>8.52</v>
      </c>
      <c r="G255" s="26">
        <v>59246</v>
      </c>
      <c r="H255" s="26">
        <v>5047.7591999999995</v>
      </c>
    </row>
    <row r="256" spans="2:8" customFormat="1" ht="25.5" x14ac:dyDescent="0.2">
      <c r="B256" s="36"/>
      <c r="C256" s="12"/>
      <c r="D256" s="19" t="s">
        <v>140</v>
      </c>
      <c r="E256" s="25">
        <v>2.09</v>
      </c>
      <c r="F256" s="25">
        <v>35.74</v>
      </c>
      <c r="G256" s="26">
        <v>37698</v>
      </c>
      <c r="H256" s="26">
        <v>28159.124267999996</v>
      </c>
    </row>
    <row r="257" spans="2:8" customFormat="1" x14ac:dyDescent="0.2">
      <c r="B257" s="36"/>
      <c r="C257" s="12"/>
      <c r="D257" s="19" t="s">
        <v>160</v>
      </c>
      <c r="E257" s="25">
        <v>2.34</v>
      </c>
      <c r="F257" s="25">
        <v>92.18</v>
      </c>
      <c r="G257" s="26">
        <v>54590</v>
      </c>
      <c r="H257" s="26">
        <v>117751.28508</v>
      </c>
    </row>
    <row r="258" spans="2:8" customFormat="1" x14ac:dyDescent="0.2">
      <c r="B258" s="36"/>
      <c r="C258" s="9" t="s">
        <v>106</v>
      </c>
      <c r="D258" s="19" t="s">
        <v>161</v>
      </c>
      <c r="E258" s="25"/>
      <c r="F258" s="25"/>
      <c r="G258" s="26"/>
      <c r="H258" s="26">
        <f>SUM(H239:H257)</f>
        <v>480987.27636399999</v>
      </c>
    </row>
    <row r="259" spans="2:8" customFormat="1" x14ac:dyDescent="0.2">
      <c r="B259" s="36"/>
      <c r="C259" s="9" t="s">
        <v>26</v>
      </c>
      <c r="D259" s="19" t="s">
        <v>130</v>
      </c>
      <c r="E259" s="25">
        <v>6.7927540000000004</v>
      </c>
      <c r="F259" s="25">
        <v>100</v>
      </c>
      <c r="G259" s="26">
        <v>24896</v>
      </c>
      <c r="H259" s="26">
        <v>169112.40358400001</v>
      </c>
    </row>
    <row r="260" spans="2:8" customFormat="1" x14ac:dyDescent="0.2">
      <c r="B260" s="36"/>
      <c r="C260" s="12"/>
      <c r="D260" s="19" t="s">
        <v>154</v>
      </c>
      <c r="E260" s="25">
        <v>1.25</v>
      </c>
      <c r="F260" s="25">
        <v>9.4700000000000006</v>
      </c>
      <c r="G260" s="26">
        <v>3840</v>
      </c>
      <c r="H260" s="26">
        <v>454.56000000000006</v>
      </c>
    </row>
    <row r="261" spans="2:8" customFormat="1" x14ac:dyDescent="0.2">
      <c r="B261" s="36"/>
      <c r="C261" s="12"/>
      <c r="D261" s="19" t="s">
        <v>142</v>
      </c>
      <c r="E261" s="25">
        <v>1</v>
      </c>
      <c r="F261" s="25">
        <v>2.89</v>
      </c>
      <c r="G261" s="26">
        <v>150856</v>
      </c>
      <c r="H261" s="26">
        <v>4359.7384000000002</v>
      </c>
    </row>
    <row r="262" spans="2:8" customFormat="1" ht="51" x14ac:dyDescent="0.2">
      <c r="B262" s="36"/>
      <c r="C262" s="12"/>
      <c r="D262" s="19" t="s">
        <v>155</v>
      </c>
      <c r="E262" s="25">
        <v>1.42</v>
      </c>
      <c r="F262" s="25">
        <v>16.489999999999998</v>
      </c>
      <c r="G262" s="26">
        <v>13218</v>
      </c>
      <c r="H262" s="26">
        <v>3095.1004439999997</v>
      </c>
    </row>
    <row r="263" spans="2:8" customFormat="1" x14ac:dyDescent="0.2">
      <c r="B263" s="36"/>
      <c r="C263" s="12"/>
      <c r="D263" s="19" t="s">
        <v>156</v>
      </c>
      <c r="E263" s="25">
        <v>1.25</v>
      </c>
      <c r="F263" s="25">
        <v>9.4700000000000006</v>
      </c>
      <c r="G263" s="26">
        <v>4581</v>
      </c>
      <c r="H263" s="26">
        <v>542.27587500000004</v>
      </c>
    </row>
    <row r="264" spans="2:8" customFormat="1" ht="25.5" x14ac:dyDescent="0.2">
      <c r="B264" s="36"/>
      <c r="C264" s="12"/>
      <c r="D264" s="19" t="s">
        <v>145</v>
      </c>
      <c r="E264" s="25">
        <v>1</v>
      </c>
      <c r="F264" s="25">
        <v>6.63</v>
      </c>
      <c r="G264" s="26">
        <v>34462</v>
      </c>
      <c r="H264" s="26">
        <v>2284.8305999999998</v>
      </c>
    </row>
    <row r="265" spans="2:8" customFormat="1" x14ac:dyDescent="0.2">
      <c r="B265" s="36"/>
      <c r="C265" s="12"/>
      <c r="D265" s="19" t="s">
        <v>139</v>
      </c>
      <c r="E265" s="25">
        <v>1.18</v>
      </c>
      <c r="F265" s="25">
        <v>2.38</v>
      </c>
      <c r="G265" s="26">
        <v>295021</v>
      </c>
      <c r="H265" s="26">
        <v>8285.3697639999991</v>
      </c>
    </row>
    <row r="266" spans="2:8" customFormat="1" ht="25.5" x14ac:dyDescent="0.2">
      <c r="B266" s="36"/>
      <c r="C266" s="12"/>
      <c r="D266" s="19" t="s">
        <v>146</v>
      </c>
      <c r="E266" s="25">
        <v>1</v>
      </c>
      <c r="F266" s="25">
        <v>1.4</v>
      </c>
      <c r="G266" s="26">
        <v>174298</v>
      </c>
      <c r="H266" s="26">
        <v>2440.1719999999996</v>
      </c>
    </row>
    <row r="267" spans="2:8" customFormat="1" x14ac:dyDescent="0.2">
      <c r="B267" s="36"/>
      <c r="C267" s="12"/>
      <c r="D267" s="19" t="s">
        <v>147</v>
      </c>
      <c r="E267" s="25">
        <v>1</v>
      </c>
      <c r="F267" s="25">
        <v>0.47</v>
      </c>
      <c r="G267" s="26">
        <v>117075</v>
      </c>
      <c r="H267" s="26">
        <v>550.25249999999994</v>
      </c>
    </row>
    <row r="268" spans="2:8" customFormat="1" x14ac:dyDescent="0.2">
      <c r="B268" s="36"/>
      <c r="C268" s="12"/>
      <c r="D268" s="19" t="s">
        <v>148</v>
      </c>
      <c r="E268" s="25">
        <v>1</v>
      </c>
      <c r="F268" s="25">
        <v>1.4</v>
      </c>
      <c r="G268" s="26">
        <v>129990</v>
      </c>
      <c r="H268" s="26">
        <v>1819.86</v>
      </c>
    </row>
    <row r="269" spans="2:8" customFormat="1" ht="25.5" x14ac:dyDescent="0.2">
      <c r="B269" s="36"/>
      <c r="C269" s="12"/>
      <c r="D269" s="19" t="s">
        <v>158</v>
      </c>
      <c r="E269" s="25">
        <v>1.31</v>
      </c>
      <c r="F269" s="25">
        <v>16.96</v>
      </c>
      <c r="G269" s="26">
        <v>11900</v>
      </c>
      <c r="H269" s="26">
        <v>2643.8944000000001</v>
      </c>
    </row>
    <row r="270" spans="2:8" customFormat="1" ht="25.5" x14ac:dyDescent="0.2">
      <c r="B270" s="36"/>
      <c r="C270" s="12"/>
      <c r="D270" s="19" t="s">
        <v>159</v>
      </c>
      <c r="E270" s="25">
        <v>1.31</v>
      </c>
      <c r="F270" s="25">
        <v>16.96</v>
      </c>
      <c r="G270" s="26">
        <v>12023</v>
      </c>
      <c r="H270" s="26">
        <v>2671.2220480000001</v>
      </c>
    </row>
    <row r="271" spans="2:8" customFormat="1" x14ac:dyDescent="0.2">
      <c r="B271" s="36"/>
      <c r="C271" s="12"/>
      <c r="D271" s="19" t="s">
        <v>149</v>
      </c>
      <c r="E271" s="25">
        <v>1</v>
      </c>
      <c r="F271" s="25">
        <v>0.98</v>
      </c>
      <c r="G271" s="26">
        <v>30237</v>
      </c>
      <c r="H271" s="26">
        <v>296.32259999999997</v>
      </c>
    </row>
    <row r="272" spans="2:8" customFormat="1" ht="25.5" x14ac:dyDescent="0.2">
      <c r="B272" s="36"/>
      <c r="C272" s="12"/>
      <c r="D272" s="19" t="s">
        <v>150</v>
      </c>
      <c r="E272" s="25">
        <v>1</v>
      </c>
      <c r="F272" s="25">
        <v>4.68</v>
      </c>
      <c r="G272" s="26">
        <v>59246</v>
      </c>
      <c r="H272" s="26">
        <v>2772.7127999999998</v>
      </c>
    </row>
    <row r="273" spans="2:9" customFormat="1" ht="25.5" x14ac:dyDescent="0.2">
      <c r="B273" s="36"/>
      <c r="C273" s="12"/>
      <c r="D273" s="19" t="s">
        <v>140</v>
      </c>
      <c r="E273" s="25">
        <v>1.91</v>
      </c>
      <c r="F273" s="25">
        <v>29.65</v>
      </c>
      <c r="G273" s="26">
        <v>37698</v>
      </c>
      <c r="H273" s="26">
        <v>21348.942869999995</v>
      </c>
    </row>
    <row r="274" spans="2:9" customFormat="1" x14ac:dyDescent="0.2">
      <c r="B274" s="36"/>
      <c r="C274" s="12"/>
      <c r="D274" s="19" t="s">
        <v>160</v>
      </c>
      <c r="E274" s="25">
        <v>2.13</v>
      </c>
      <c r="F274" s="25">
        <v>90.19</v>
      </c>
      <c r="G274" s="26">
        <v>54590</v>
      </c>
      <c r="H274" s="26">
        <v>104869.95572999999</v>
      </c>
    </row>
    <row r="275" spans="2:9" customFormat="1" x14ac:dyDescent="0.2">
      <c r="B275" s="36"/>
      <c r="C275" s="9" t="s">
        <v>115</v>
      </c>
      <c r="D275" s="19" t="s">
        <v>161</v>
      </c>
      <c r="E275" s="25"/>
      <c r="F275" s="25"/>
      <c r="G275" s="26"/>
      <c r="H275" s="26">
        <f>SUM(H259:H274)</f>
        <v>327547.61361499998</v>
      </c>
      <c r="I275" s="3"/>
    </row>
    <row r="276" spans="2:9" s="1" customFormat="1" x14ac:dyDescent="0.2">
      <c r="B276" s="38" t="s">
        <v>96</v>
      </c>
      <c r="C276" s="16"/>
      <c r="D276" s="20" t="s">
        <v>161</v>
      </c>
      <c r="E276" s="28"/>
      <c r="F276" s="28"/>
      <c r="G276" s="27"/>
      <c r="H276" s="27">
        <v>51934884.726952396</v>
      </c>
    </row>
    <row r="277" spans="2:9" customFormat="1" x14ac:dyDescent="0.2">
      <c r="B277" s="35" t="s">
        <v>66</v>
      </c>
      <c r="C277" s="9" t="s">
        <v>4</v>
      </c>
      <c r="D277" s="19" t="s">
        <v>122</v>
      </c>
      <c r="E277" s="25">
        <v>1.01</v>
      </c>
      <c r="F277" s="25">
        <v>2.66</v>
      </c>
      <c r="G277" s="26">
        <v>160795</v>
      </c>
      <c r="H277" s="26">
        <v>4319.9184700000005</v>
      </c>
    </row>
    <row r="278" spans="2:9" customFormat="1" x14ac:dyDescent="0.2">
      <c r="B278" s="36"/>
      <c r="C278" s="12"/>
      <c r="D278" s="19" t="s">
        <v>123</v>
      </c>
      <c r="E278" s="25">
        <v>1.01</v>
      </c>
      <c r="F278" s="25">
        <v>2.93</v>
      </c>
      <c r="G278" s="26">
        <v>160795</v>
      </c>
      <c r="H278" s="26">
        <v>4758.4064350000008</v>
      </c>
    </row>
    <row r="279" spans="2:9" customFormat="1" x14ac:dyDescent="0.2">
      <c r="B279" s="36"/>
      <c r="C279" s="12"/>
      <c r="D279" s="19" t="s">
        <v>124</v>
      </c>
      <c r="E279" s="25">
        <v>1.04</v>
      </c>
      <c r="F279" s="25">
        <v>35.96</v>
      </c>
      <c r="G279" s="26">
        <v>121906</v>
      </c>
      <c r="H279" s="26">
        <v>45590.893504000007</v>
      </c>
    </row>
    <row r="280" spans="2:9" customFormat="1" x14ac:dyDescent="0.2">
      <c r="B280" s="36"/>
      <c r="C280" s="12"/>
      <c r="D280" s="19" t="s">
        <v>125</v>
      </c>
      <c r="E280" s="25">
        <v>1.05</v>
      </c>
      <c r="F280" s="25">
        <v>9.99</v>
      </c>
      <c r="G280" s="26">
        <v>111045</v>
      </c>
      <c r="H280" s="26">
        <v>11648.065275000001</v>
      </c>
    </row>
    <row r="281" spans="2:9" customFormat="1" x14ac:dyDescent="0.2">
      <c r="B281" s="36"/>
      <c r="C281" s="12"/>
      <c r="D281" s="19" t="s">
        <v>126</v>
      </c>
      <c r="E281" s="25">
        <v>1.06</v>
      </c>
      <c r="F281" s="25">
        <v>9.7100000000000009</v>
      </c>
      <c r="G281" s="26">
        <v>122944</v>
      </c>
      <c r="H281" s="26">
        <v>12654.134144000001</v>
      </c>
    </row>
    <row r="282" spans="2:9" customFormat="1" x14ac:dyDescent="0.2">
      <c r="B282" s="36"/>
      <c r="C282" s="12"/>
      <c r="D282" s="19" t="s">
        <v>127</v>
      </c>
      <c r="E282" s="25">
        <v>1.01</v>
      </c>
      <c r="F282" s="25">
        <v>0.28999999999999998</v>
      </c>
      <c r="G282" s="26">
        <v>363600</v>
      </c>
      <c r="H282" s="26">
        <v>1064.9843999999998</v>
      </c>
    </row>
    <row r="283" spans="2:9" customFormat="1" x14ac:dyDescent="0.2">
      <c r="B283" s="36"/>
      <c r="C283" s="12"/>
      <c r="D283" s="19" t="s">
        <v>128</v>
      </c>
      <c r="E283" s="25">
        <v>1.05</v>
      </c>
      <c r="F283" s="25">
        <v>45.65</v>
      </c>
      <c r="G283" s="26">
        <v>363600</v>
      </c>
      <c r="H283" s="26">
        <v>174282.57</v>
      </c>
    </row>
    <row r="284" spans="2:9" customFormat="1" x14ac:dyDescent="0.2">
      <c r="B284" s="36"/>
      <c r="C284" s="12"/>
      <c r="D284" s="19" t="s">
        <v>129</v>
      </c>
      <c r="E284" s="25">
        <v>1.08</v>
      </c>
      <c r="F284" s="25">
        <v>23.53</v>
      </c>
      <c r="G284" s="26">
        <v>28557</v>
      </c>
      <c r="H284" s="26">
        <v>7257.0190680000005</v>
      </c>
    </row>
    <row r="285" spans="2:9" customFormat="1" x14ac:dyDescent="0.2">
      <c r="B285" s="36"/>
      <c r="C285" s="12"/>
      <c r="D285" s="19" t="s">
        <v>130</v>
      </c>
      <c r="E285" s="25">
        <v>2.1252610000000001</v>
      </c>
      <c r="F285" s="25">
        <v>100</v>
      </c>
      <c r="G285" s="26">
        <v>24896</v>
      </c>
      <c r="H285" s="26">
        <v>52910.497856000002</v>
      </c>
    </row>
    <row r="286" spans="2:9" customFormat="1" x14ac:dyDescent="0.2">
      <c r="B286" s="36"/>
      <c r="C286" s="12"/>
      <c r="D286" s="19" t="s">
        <v>131</v>
      </c>
      <c r="E286" s="25">
        <v>1.05</v>
      </c>
      <c r="F286" s="25">
        <v>100</v>
      </c>
      <c r="G286" s="26">
        <v>33897</v>
      </c>
      <c r="H286" s="26">
        <v>35591.85</v>
      </c>
    </row>
    <row r="287" spans="2:9" customFormat="1" x14ac:dyDescent="0.2">
      <c r="B287" s="36"/>
      <c r="C287" s="12"/>
      <c r="D287" s="19" t="s">
        <v>132</v>
      </c>
      <c r="E287" s="25">
        <v>1.01</v>
      </c>
      <c r="F287" s="25">
        <v>9.2100000000000009</v>
      </c>
      <c r="G287" s="26">
        <v>76137</v>
      </c>
      <c r="H287" s="26">
        <v>7082.3398770000013</v>
      </c>
    </row>
    <row r="288" spans="2:9" customFormat="1" x14ac:dyDescent="0.2">
      <c r="B288" s="36"/>
      <c r="C288" s="12"/>
      <c r="D288" s="19" t="s">
        <v>133</v>
      </c>
      <c r="E288" s="25">
        <v>1.01</v>
      </c>
      <c r="F288" s="25">
        <v>89.15</v>
      </c>
      <c r="G288" s="26">
        <v>56500</v>
      </c>
      <c r="H288" s="26">
        <v>50873.447500000002</v>
      </c>
    </row>
    <row r="289" spans="2:8" customFormat="1" x14ac:dyDescent="0.2">
      <c r="B289" s="36"/>
      <c r="C289" s="12"/>
      <c r="D289" s="19" t="s">
        <v>134</v>
      </c>
      <c r="E289" s="25">
        <v>1.01</v>
      </c>
      <c r="F289" s="25">
        <v>87.84</v>
      </c>
      <c r="G289" s="26">
        <v>56500</v>
      </c>
      <c r="H289" s="26">
        <v>50125.896000000008</v>
      </c>
    </row>
    <row r="290" spans="2:8" customFormat="1" x14ac:dyDescent="0.2">
      <c r="B290" s="36"/>
      <c r="C290" s="12"/>
      <c r="D290" s="19" t="s">
        <v>135</v>
      </c>
      <c r="E290" s="25">
        <v>1.01</v>
      </c>
      <c r="F290" s="25">
        <v>96.01</v>
      </c>
      <c r="G290" s="26">
        <v>56500</v>
      </c>
      <c r="H290" s="26">
        <v>54788.106500000002</v>
      </c>
    </row>
    <row r="291" spans="2:8" customFormat="1" x14ac:dyDescent="0.2">
      <c r="B291" s="36"/>
      <c r="C291" s="12"/>
      <c r="D291" s="19" t="s">
        <v>136</v>
      </c>
      <c r="E291" s="25">
        <v>1.01</v>
      </c>
      <c r="F291" s="25">
        <v>96.01</v>
      </c>
      <c r="G291" s="26">
        <v>56500</v>
      </c>
      <c r="H291" s="26">
        <v>54788.106500000002</v>
      </c>
    </row>
    <row r="292" spans="2:8" customFormat="1" x14ac:dyDescent="0.2">
      <c r="B292" s="36"/>
      <c r="C292" s="12"/>
      <c r="D292" s="19" t="s">
        <v>137</v>
      </c>
      <c r="E292" s="25">
        <v>1.05</v>
      </c>
      <c r="F292" s="25">
        <v>10.23</v>
      </c>
      <c r="G292" s="26">
        <v>141348</v>
      </c>
      <c r="H292" s="26">
        <v>15182.895420000001</v>
      </c>
    </row>
    <row r="293" spans="2:8" customFormat="1" x14ac:dyDescent="0.2">
      <c r="B293" s="36"/>
      <c r="C293" s="12"/>
      <c r="D293" s="19" t="s">
        <v>138</v>
      </c>
      <c r="E293" s="25">
        <v>1.02</v>
      </c>
      <c r="F293" s="25">
        <v>19.829999999999998</v>
      </c>
      <c r="G293" s="26">
        <v>295300</v>
      </c>
      <c r="H293" s="26">
        <v>59729.149799999992</v>
      </c>
    </row>
    <row r="294" spans="2:8" customFormat="1" x14ac:dyDescent="0.2">
      <c r="B294" s="36"/>
      <c r="C294" s="12"/>
      <c r="D294" s="19" t="s">
        <v>139</v>
      </c>
      <c r="E294" s="25">
        <v>1</v>
      </c>
      <c r="F294" s="25">
        <v>5.0999999999999996</v>
      </c>
      <c r="G294" s="26">
        <v>295021</v>
      </c>
      <c r="H294" s="26">
        <v>15046.071</v>
      </c>
    </row>
    <row r="295" spans="2:8" customFormat="1" ht="25.5" x14ac:dyDescent="0.2">
      <c r="B295" s="36"/>
      <c r="C295" s="12"/>
      <c r="D295" s="19" t="s">
        <v>140</v>
      </c>
      <c r="E295" s="25">
        <v>1.04</v>
      </c>
      <c r="F295" s="25">
        <v>64.12</v>
      </c>
      <c r="G295" s="26">
        <v>37698</v>
      </c>
      <c r="H295" s="26">
        <v>25138.835904</v>
      </c>
    </row>
    <row r="296" spans="2:8" customFormat="1" x14ac:dyDescent="0.2">
      <c r="B296" s="36"/>
      <c r="C296" s="12"/>
      <c r="D296" s="19" t="s">
        <v>141</v>
      </c>
      <c r="E296" s="25">
        <v>1.0900000000000001</v>
      </c>
      <c r="F296" s="25">
        <v>85.96</v>
      </c>
      <c r="G296" s="26">
        <v>71195</v>
      </c>
      <c r="H296" s="26">
        <v>66707.151979999995</v>
      </c>
    </row>
    <row r="297" spans="2:8" customFormat="1" x14ac:dyDescent="0.2">
      <c r="B297" s="37"/>
      <c r="C297" s="9" t="s">
        <v>110</v>
      </c>
      <c r="D297" s="18"/>
      <c r="E297" s="25"/>
      <c r="F297" s="25"/>
      <c r="G297" s="26"/>
      <c r="H297" s="26">
        <f>SUM(H277:H296)</f>
        <v>749540.33963299997</v>
      </c>
    </row>
    <row r="298" spans="2:8" customFormat="1" x14ac:dyDescent="0.2">
      <c r="B298" s="37"/>
      <c r="C298" s="9" t="s">
        <v>9</v>
      </c>
      <c r="D298" s="19" t="s">
        <v>130</v>
      </c>
      <c r="E298" s="25">
        <v>4.1096360000000001</v>
      </c>
      <c r="F298" s="25">
        <v>100</v>
      </c>
      <c r="G298" s="26">
        <v>24896</v>
      </c>
      <c r="H298" s="26">
        <v>102313.497856</v>
      </c>
    </row>
    <row r="299" spans="2:8" customFormat="1" x14ac:dyDescent="0.2">
      <c r="B299" s="36"/>
      <c r="C299" s="12"/>
      <c r="D299" s="19" t="s">
        <v>142</v>
      </c>
      <c r="E299" s="25">
        <v>1</v>
      </c>
      <c r="F299" s="25">
        <v>100</v>
      </c>
      <c r="G299" s="26">
        <v>150856</v>
      </c>
      <c r="H299" s="26">
        <v>150856</v>
      </c>
    </row>
    <row r="300" spans="2:8" customFormat="1" ht="25.5" x14ac:dyDescent="0.2">
      <c r="B300" s="36"/>
      <c r="C300" s="12"/>
      <c r="D300" s="19" t="s">
        <v>145</v>
      </c>
      <c r="E300" s="25">
        <v>1</v>
      </c>
      <c r="F300" s="25">
        <v>94.8</v>
      </c>
      <c r="G300" s="26">
        <v>34462</v>
      </c>
      <c r="H300" s="26">
        <v>32669.975999999999</v>
      </c>
    </row>
    <row r="301" spans="2:8" customFormat="1" x14ac:dyDescent="0.2">
      <c r="B301" s="36"/>
      <c r="C301" s="12"/>
      <c r="D301" s="19" t="s">
        <v>139</v>
      </c>
      <c r="E301" s="25">
        <v>1</v>
      </c>
      <c r="F301" s="25">
        <v>14.04</v>
      </c>
      <c r="G301" s="26">
        <v>295021</v>
      </c>
      <c r="H301" s="26">
        <v>41420.948400000001</v>
      </c>
    </row>
    <row r="302" spans="2:8" customFormat="1" ht="25.5" x14ac:dyDescent="0.2">
      <c r="B302" s="36"/>
      <c r="C302" s="12"/>
      <c r="D302" s="19" t="s">
        <v>146</v>
      </c>
      <c r="E302" s="25">
        <v>1</v>
      </c>
      <c r="F302" s="25">
        <v>6.14</v>
      </c>
      <c r="G302" s="26">
        <v>174298</v>
      </c>
      <c r="H302" s="26">
        <v>10701.897199999999</v>
      </c>
    </row>
    <row r="303" spans="2:8" customFormat="1" ht="38.25" x14ac:dyDescent="0.2">
      <c r="B303" s="36"/>
      <c r="C303" s="12"/>
      <c r="D303" s="19" t="s">
        <v>181</v>
      </c>
      <c r="E303" s="25">
        <v>1</v>
      </c>
      <c r="F303" s="25">
        <v>0.80999999999999994</v>
      </c>
      <c r="G303" s="26">
        <v>297150</v>
      </c>
      <c r="H303" s="26">
        <v>2406.915</v>
      </c>
    </row>
    <row r="304" spans="2:8" customFormat="1" x14ac:dyDescent="0.2">
      <c r="B304" s="36"/>
      <c r="C304" s="12"/>
      <c r="D304" s="19" t="s">
        <v>147</v>
      </c>
      <c r="E304" s="25">
        <v>1</v>
      </c>
      <c r="F304" s="25">
        <v>1.51</v>
      </c>
      <c r="G304" s="26">
        <v>117075</v>
      </c>
      <c r="H304" s="26">
        <v>1767.8325</v>
      </c>
    </row>
    <row r="305" spans="2:9" customFormat="1" x14ac:dyDescent="0.2">
      <c r="B305" s="36"/>
      <c r="C305" s="12"/>
      <c r="D305" s="19" t="s">
        <v>148</v>
      </c>
      <c r="E305" s="25">
        <v>1</v>
      </c>
      <c r="F305" s="25">
        <v>7.05</v>
      </c>
      <c r="G305" s="26">
        <v>129990</v>
      </c>
      <c r="H305" s="26">
        <v>9164.2949999999983</v>
      </c>
    </row>
    <row r="306" spans="2:9" customFormat="1" x14ac:dyDescent="0.2">
      <c r="B306" s="36"/>
      <c r="C306" s="12"/>
      <c r="D306" s="19" t="s">
        <v>149</v>
      </c>
      <c r="E306" s="25">
        <v>1</v>
      </c>
      <c r="F306" s="25">
        <v>57.55</v>
      </c>
      <c r="G306" s="26">
        <v>30237</v>
      </c>
      <c r="H306" s="26">
        <v>17401.393500000002</v>
      </c>
    </row>
    <row r="307" spans="2:9" customFormat="1" ht="25.5" x14ac:dyDescent="0.2">
      <c r="B307" s="36"/>
      <c r="C307" s="12"/>
      <c r="D307" s="19" t="s">
        <v>150</v>
      </c>
      <c r="E307" s="25">
        <v>1</v>
      </c>
      <c r="F307" s="25">
        <v>44.41</v>
      </c>
      <c r="G307" s="26">
        <v>59246</v>
      </c>
      <c r="H307" s="26">
        <v>26311.148599999997</v>
      </c>
    </row>
    <row r="308" spans="2:9" customFormat="1" x14ac:dyDescent="0.2">
      <c r="B308" s="36"/>
      <c r="C308" s="9" t="s">
        <v>113</v>
      </c>
      <c r="D308" s="19" t="s">
        <v>161</v>
      </c>
      <c r="E308" s="25"/>
      <c r="F308" s="25"/>
      <c r="G308" s="26"/>
      <c r="H308" s="26">
        <f>SUM(H298:H307)</f>
        <v>395013.904056</v>
      </c>
      <c r="I308" s="3"/>
    </row>
    <row r="309" spans="2:9" customFormat="1" x14ac:dyDescent="0.2">
      <c r="B309" s="36"/>
      <c r="C309" s="9" t="s">
        <v>17</v>
      </c>
      <c r="D309" s="19" t="s">
        <v>162</v>
      </c>
      <c r="E309" s="25">
        <v>1.05</v>
      </c>
      <c r="F309" s="25">
        <v>7.86</v>
      </c>
      <c r="G309" s="26">
        <v>668000</v>
      </c>
      <c r="H309" s="26">
        <v>55130.04</v>
      </c>
    </row>
    <row r="310" spans="2:9" customFormat="1" x14ac:dyDescent="0.2">
      <c r="B310" s="36"/>
      <c r="C310" s="12"/>
      <c r="D310" s="19" t="s">
        <v>130</v>
      </c>
      <c r="E310" s="25">
        <v>4.4597309999999997</v>
      </c>
      <c r="F310" s="25">
        <v>100</v>
      </c>
      <c r="G310" s="26">
        <v>24896</v>
      </c>
      <c r="H310" s="26">
        <v>111029.462976</v>
      </c>
    </row>
    <row r="311" spans="2:9" customFormat="1" x14ac:dyDescent="0.2">
      <c r="B311" s="36"/>
      <c r="C311" s="12"/>
      <c r="D311" s="19" t="s">
        <v>154</v>
      </c>
      <c r="E311" s="25">
        <v>1.04</v>
      </c>
      <c r="F311" s="25">
        <v>86.35</v>
      </c>
      <c r="G311" s="26">
        <v>3840</v>
      </c>
      <c r="H311" s="26">
        <v>3448.4735999999998</v>
      </c>
    </row>
    <row r="312" spans="2:9" customFormat="1" x14ac:dyDescent="0.2">
      <c r="B312" s="36"/>
      <c r="C312" s="12"/>
      <c r="D312" s="19" t="s">
        <v>163</v>
      </c>
      <c r="E312" s="25">
        <v>1</v>
      </c>
      <c r="F312" s="25">
        <v>59.69</v>
      </c>
      <c r="G312" s="26">
        <v>13635</v>
      </c>
      <c r="H312" s="26">
        <v>8138.7314999999999</v>
      </c>
    </row>
    <row r="313" spans="2:9" customFormat="1" x14ac:dyDescent="0.2">
      <c r="B313" s="36"/>
      <c r="C313" s="12"/>
      <c r="D313" s="19" t="s">
        <v>164</v>
      </c>
      <c r="E313" s="25">
        <v>1</v>
      </c>
      <c r="F313" s="25">
        <v>84.21</v>
      </c>
      <c r="G313" s="26">
        <v>6696</v>
      </c>
      <c r="H313" s="26">
        <v>5638.7015999999994</v>
      </c>
    </row>
    <row r="314" spans="2:9" customFormat="1" x14ac:dyDescent="0.2">
      <c r="B314" s="36"/>
      <c r="C314" s="12"/>
      <c r="D314" s="19" t="s">
        <v>165</v>
      </c>
      <c r="E314" s="25">
        <v>1.17</v>
      </c>
      <c r="F314" s="25">
        <v>55.64</v>
      </c>
      <c r="G314" s="26">
        <v>501398</v>
      </c>
      <c r="H314" s="26">
        <v>326404.08122400002</v>
      </c>
    </row>
    <row r="315" spans="2:9" customFormat="1" ht="51" x14ac:dyDescent="0.2">
      <c r="B315" s="36"/>
      <c r="C315" s="12"/>
      <c r="D315" s="19" t="s">
        <v>155</v>
      </c>
      <c r="E315" s="25">
        <v>1.1100000000000001</v>
      </c>
      <c r="F315" s="25">
        <v>91.47</v>
      </c>
      <c r="G315" s="26">
        <v>13218</v>
      </c>
      <c r="H315" s="26">
        <v>13420.460106</v>
      </c>
    </row>
    <row r="316" spans="2:9" customFormat="1" ht="25.5" x14ac:dyDescent="0.2">
      <c r="B316" s="36"/>
      <c r="C316" s="12"/>
      <c r="D316" s="19" t="s">
        <v>166</v>
      </c>
      <c r="E316" s="25">
        <v>1.02</v>
      </c>
      <c r="F316" s="25">
        <v>11.41</v>
      </c>
      <c r="G316" s="26">
        <v>708038</v>
      </c>
      <c r="H316" s="26">
        <v>82402.878516000012</v>
      </c>
    </row>
    <row r="317" spans="2:9" customFormat="1" x14ac:dyDescent="0.2">
      <c r="B317" s="36"/>
      <c r="C317" s="12"/>
      <c r="D317" s="19" t="s">
        <v>137</v>
      </c>
      <c r="E317" s="25">
        <v>1.01</v>
      </c>
      <c r="F317" s="25">
        <v>4.3499999999999996</v>
      </c>
      <c r="G317" s="26">
        <v>141348</v>
      </c>
      <c r="H317" s="26">
        <v>6210.1243799999993</v>
      </c>
    </row>
    <row r="318" spans="2:9" customFormat="1" x14ac:dyDescent="0.2">
      <c r="B318" s="36"/>
      <c r="C318" s="12"/>
      <c r="D318" s="19" t="s">
        <v>138</v>
      </c>
      <c r="E318" s="25">
        <v>1.01</v>
      </c>
      <c r="F318" s="25">
        <v>5.64</v>
      </c>
      <c r="G318" s="26">
        <v>295300</v>
      </c>
      <c r="H318" s="26">
        <v>16821.4692</v>
      </c>
    </row>
    <row r="319" spans="2:9" customFormat="1" x14ac:dyDescent="0.2">
      <c r="B319" s="36"/>
      <c r="C319" s="12"/>
      <c r="D319" s="19" t="s">
        <v>167</v>
      </c>
      <c r="E319" s="25">
        <v>1.1499999999999999</v>
      </c>
      <c r="F319" s="25">
        <v>4.1900000000000004</v>
      </c>
      <c r="G319" s="26">
        <v>2453256</v>
      </c>
      <c r="H319" s="26">
        <v>118210.14036000002</v>
      </c>
    </row>
    <row r="320" spans="2:9" customFormat="1" x14ac:dyDescent="0.2">
      <c r="B320" s="36"/>
      <c r="C320" s="12"/>
      <c r="D320" s="19" t="s">
        <v>168</v>
      </c>
      <c r="E320" s="25">
        <v>1.01</v>
      </c>
      <c r="F320" s="25">
        <v>5.54</v>
      </c>
      <c r="G320" s="26">
        <v>432187</v>
      </c>
      <c r="H320" s="26">
        <v>24182.591397999997</v>
      </c>
    </row>
    <row r="321" spans="2:8" customFormat="1" x14ac:dyDescent="0.2">
      <c r="B321" s="36"/>
      <c r="C321" s="12"/>
      <c r="D321" s="19" t="s">
        <v>209</v>
      </c>
      <c r="E321" s="25">
        <v>1.02</v>
      </c>
      <c r="F321" s="25">
        <v>8.41</v>
      </c>
      <c r="G321" s="26">
        <v>660864</v>
      </c>
      <c r="H321" s="26">
        <v>56690.235648000009</v>
      </c>
    </row>
    <row r="322" spans="2:8" customFormat="1" x14ac:dyDescent="0.2">
      <c r="B322" s="36"/>
      <c r="C322" s="12"/>
      <c r="D322" s="19" t="s">
        <v>169</v>
      </c>
      <c r="E322" s="25">
        <v>1.02</v>
      </c>
      <c r="F322" s="25">
        <v>61.62</v>
      </c>
      <c r="G322" s="26">
        <v>589883</v>
      </c>
      <c r="H322" s="26">
        <v>370755.622692</v>
      </c>
    </row>
    <row r="323" spans="2:8" customFormat="1" x14ac:dyDescent="0.2">
      <c r="B323" s="36"/>
      <c r="C323" s="12"/>
      <c r="D323" s="19" t="s">
        <v>170</v>
      </c>
      <c r="E323" s="25">
        <v>1.01</v>
      </c>
      <c r="F323" s="25">
        <v>4.93</v>
      </c>
      <c r="G323" s="26">
        <v>671186</v>
      </c>
      <c r="H323" s="26">
        <v>33420.364497999995</v>
      </c>
    </row>
    <row r="324" spans="2:8" customFormat="1" x14ac:dyDescent="0.2">
      <c r="B324" s="36"/>
      <c r="C324" s="12"/>
      <c r="D324" s="19" t="s">
        <v>171</v>
      </c>
      <c r="E324" s="25">
        <v>1.02</v>
      </c>
      <c r="F324" s="25">
        <v>42.21</v>
      </c>
      <c r="G324" s="26">
        <v>1026680</v>
      </c>
      <c r="H324" s="26">
        <v>442028.86056000006</v>
      </c>
    </row>
    <row r="325" spans="2:8" customFormat="1" x14ac:dyDescent="0.2">
      <c r="B325" s="36"/>
      <c r="C325" s="12"/>
      <c r="D325" s="19" t="s">
        <v>172</v>
      </c>
      <c r="E325" s="25">
        <v>1.01</v>
      </c>
      <c r="F325" s="25">
        <v>10.75</v>
      </c>
      <c r="G325" s="26">
        <v>840690</v>
      </c>
      <c r="H325" s="26">
        <v>91277.916750000004</v>
      </c>
    </row>
    <row r="326" spans="2:8" customFormat="1" x14ac:dyDescent="0.2">
      <c r="B326" s="36"/>
      <c r="C326" s="12"/>
      <c r="D326" s="19" t="s">
        <v>173</v>
      </c>
      <c r="E326" s="25">
        <v>1.03</v>
      </c>
      <c r="F326" s="25">
        <v>1.84</v>
      </c>
      <c r="G326" s="26">
        <v>523900</v>
      </c>
      <c r="H326" s="26">
        <v>9928.9528000000009</v>
      </c>
    </row>
    <row r="327" spans="2:8" customFormat="1" x14ac:dyDescent="0.2">
      <c r="B327" s="36"/>
      <c r="C327" s="12"/>
      <c r="D327" s="19" t="s">
        <v>174</v>
      </c>
      <c r="E327" s="25">
        <v>1.02</v>
      </c>
      <c r="F327" s="25">
        <v>24.57</v>
      </c>
      <c r="G327" s="26">
        <v>416016</v>
      </c>
      <c r="H327" s="26">
        <v>104259.43382400001</v>
      </c>
    </row>
    <row r="328" spans="2:8" customFormat="1" x14ac:dyDescent="0.2">
      <c r="B328" s="36"/>
      <c r="C328" s="12"/>
      <c r="D328" s="19" t="s">
        <v>175</v>
      </c>
      <c r="E328" s="25">
        <v>1.04</v>
      </c>
      <c r="F328" s="25">
        <v>2.13</v>
      </c>
      <c r="G328" s="26">
        <v>270910</v>
      </c>
      <c r="H328" s="26">
        <v>6001.1983200000004</v>
      </c>
    </row>
    <row r="329" spans="2:8" customFormat="1" x14ac:dyDescent="0.2">
      <c r="B329" s="36"/>
      <c r="C329" s="12"/>
      <c r="D329" s="19" t="s">
        <v>176</v>
      </c>
      <c r="E329" s="25">
        <v>1</v>
      </c>
      <c r="F329" s="25">
        <v>87.96</v>
      </c>
      <c r="G329" s="26">
        <v>9299</v>
      </c>
      <c r="H329" s="26">
        <v>8179.4003999999995</v>
      </c>
    </row>
    <row r="330" spans="2:8" customFormat="1" x14ac:dyDescent="0.2">
      <c r="B330" s="36"/>
      <c r="C330" s="12"/>
      <c r="D330" s="19" t="s">
        <v>177</v>
      </c>
      <c r="E330" s="25">
        <v>1</v>
      </c>
      <c r="F330" s="25">
        <v>87.96</v>
      </c>
      <c r="G330" s="26">
        <v>11600</v>
      </c>
      <c r="H330" s="26">
        <v>10203.359999999999</v>
      </c>
    </row>
    <row r="331" spans="2:8" customFormat="1" x14ac:dyDescent="0.2">
      <c r="B331" s="36"/>
      <c r="C331" s="12"/>
      <c r="D331" s="19" t="s">
        <v>178</v>
      </c>
      <c r="E331" s="25">
        <v>2.14</v>
      </c>
      <c r="F331" s="25">
        <v>1.19</v>
      </c>
      <c r="G331" s="26">
        <v>3264255</v>
      </c>
      <c r="H331" s="26">
        <v>83127.517829999997</v>
      </c>
    </row>
    <row r="332" spans="2:8" customFormat="1" x14ac:dyDescent="0.2">
      <c r="B332" s="36"/>
      <c r="C332" s="12"/>
      <c r="D332" s="19" t="s">
        <v>179</v>
      </c>
      <c r="E332" s="25">
        <v>1.57</v>
      </c>
      <c r="F332" s="25">
        <v>2.64</v>
      </c>
      <c r="G332" s="26">
        <v>238810</v>
      </c>
      <c r="H332" s="26">
        <v>9898.1968799999995</v>
      </c>
    </row>
    <row r="333" spans="2:8" customFormat="1" x14ac:dyDescent="0.2">
      <c r="B333" s="36"/>
      <c r="C333" s="12"/>
      <c r="D333" s="19" t="s">
        <v>180</v>
      </c>
      <c r="E333" s="25">
        <v>1.1100000000000001</v>
      </c>
      <c r="F333" s="25">
        <v>82.75</v>
      </c>
      <c r="G333" s="26">
        <v>744083</v>
      </c>
      <c r="H333" s="26">
        <v>683458.83757500013</v>
      </c>
    </row>
    <row r="334" spans="2:8" customFormat="1" x14ac:dyDescent="0.2">
      <c r="B334" s="36"/>
      <c r="C334" s="9" t="s">
        <v>116</v>
      </c>
      <c r="D334" s="19" t="s">
        <v>161</v>
      </c>
      <c r="E334" s="25"/>
      <c r="F334" s="25"/>
      <c r="G334" s="26"/>
      <c r="H334" s="26">
        <f>SUM(H309:H333)</f>
        <v>2680267.0526370001</v>
      </c>
    </row>
    <row r="335" spans="2:8" customFormat="1" x14ac:dyDescent="0.2">
      <c r="B335" s="36"/>
      <c r="C335" s="9" t="s">
        <v>32</v>
      </c>
      <c r="D335" s="19" t="s">
        <v>54</v>
      </c>
      <c r="E335" s="25">
        <v>9.11</v>
      </c>
      <c r="F335" s="25">
        <v>36.270000000000003</v>
      </c>
      <c r="G335" s="26">
        <v>235192.69</v>
      </c>
      <c r="H335" s="26">
        <v>777122.98071992991</v>
      </c>
    </row>
    <row r="336" spans="2:8" customFormat="1" x14ac:dyDescent="0.2">
      <c r="B336" s="36"/>
      <c r="C336" s="12"/>
      <c r="D336" s="19" t="s">
        <v>182</v>
      </c>
      <c r="E336" s="25">
        <v>6.18</v>
      </c>
      <c r="F336" s="25">
        <v>9.6999999999999993</v>
      </c>
      <c r="G336" s="26">
        <v>617381.58586117555</v>
      </c>
      <c r="H336" s="26">
        <v>359991.95652327297</v>
      </c>
    </row>
    <row r="337" spans="2:8" customFormat="1" x14ac:dyDescent="0.2">
      <c r="B337" s="36"/>
      <c r="C337" s="12"/>
      <c r="D337" s="19" t="s">
        <v>57</v>
      </c>
      <c r="E337" s="25">
        <v>20</v>
      </c>
      <c r="F337" s="25">
        <v>50</v>
      </c>
      <c r="G337" s="26">
        <v>8733.3333333333339</v>
      </c>
      <c r="H337" s="26">
        <v>86460.000000000015</v>
      </c>
    </row>
    <row r="338" spans="2:8" customFormat="1" x14ac:dyDescent="0.2">
      <c r="B338" s="36"/>
      <c r="C338" s="12"/>
      <c r="D338" s="19" t="s">
        <v>130</v>
      </c>
      <c r="E338" s="25">
        <v>9.9499999999999993</v>
      </c>
      <c r="F338" s="25">
        <v>96.19</v>
      </c>
      <c r="G338" s="26">
        <v>24896</v>
      </c>
      <c r="H338" s="26">
        <v>238277.25088000001</v>
      </c>
    </row>
    <row r="339" spans="2:8" customFormat="1" x14ac:dyDescent="0.2">
      <c r="B339" s="36"/>
      <c r="C339" s="12"/>
      <c r="D339" s="19" t="s">
        <v>154</v>
      </c>
      <c r="E339" s="25">
        <v>5.15</v>
      </c>
      <c r="F339" s="25">
        <v>81.239999999999995</v>
      </c>
      <c r="G339" s="26">
        <v>3840</v>
      </c>
      <c r="H339" s="26">
        <v>16066.0224</v>
      </c>
    </row>
    <row r="340" spans="2:8" customFormat="1" x14ac:dyDescent="0.2">
      <c r="B340" s="36"/>
      <c r="C340" s="12"/>
      <c r="D340" s="19" t="s">
        <v>53</v>
      </c>
      <c r="E340" s="25">
        <v>8.73</v>
      </c>
      <c r="F340" s="25">
        <v>76.09</v>
      </c>
      <c r="G340" s="26">
        <v>2787.34</v>
      </c>
      <c r="H340" s="26">
        <v>18452.39139426791</v>
      </c>
    </row>
    <row r="341" spans="2:8" customFormat="1" x14ac:dyDescent="0.2">
      <c r="B341" s="36"/>
      <c r="C341" s="12"/>
      <c r="D341" s="19" t="s">
        <v>47</v>
      </c>
      <c r="E341" s="25">
        <v>4.3</v>
      </c>
      <c r="F341" s="25">
        <v>31.21</v>
      </c>
      <c r="G341" s="26">
        <v>875758.4</v>
      </c>
      <c r="H341" s="26">
        <v>1134628.8715759006</v>
      </c>
    </row>
    <row r="342" spans="2:8" customFormat="1" x14ac:dyDescent="0.2">
      <c r="B342" s="36"/>
      <c r="C342" s="12"/>
      <c r="D342" s="19" t="s">
        <v>45</v>
      </c>
      <c r="E342" s="25">
        <v>6</v>
      </c>
      <c r="F342" s="25">
        <v>5</v>
      </c>
      <c r="G342" s="26">
        <v>11602814.970410187</v>
      </c>
      <c r="H342" s="26">
        <v>3132760.0420107516</v>
      </c>
    </row>
    <row r="343" spans="2:8" customFormat="1" x14ac:dyDescent="0.2">
      <c r="B343" s="36"/>
      <c r="C343" s="12"/>
      <c r="D343" s="19" t="s">
        <v>184</v>
      </c>
      <c r="E343" s="25">
        <v>4.2</v>
      </c>
      <c r="F343" s="25">
        <v>77.010000000000005</v>
      </c>
      <c r="G343" s="26">
        <v>940241.48659999226</v>
      </c>
      <c r="H343" s="26">
        <v>2742800.4403311405</v>
      </c>
    </row>
    <row r="344" spans="2:8" customFormat="1" x14ac:dyDescent="0.2">
      <c r="B344" s="36"/>
      <c r="C344" s="12"/>
      <c r="D344" s="19" t="s">
        <v>185</v>
      </c>
      <c r="E344" s="25">
        <v>7</v>
      </c>
      <c r="F344" s="25">
        <v>47.5</v>
      </c>
      <c r="G344" s="26">
        <v>1507996.3867397523</v>
      </c>
      <c r="H344" s="26">
        <v>4638031.3869664511</v>
      </c>
    </row>
    <row r="345" spans="2:8" customFormat="1" x14ac:dyDescent="0.2">
      <c r="B345" s="36"/>
      <c r="C345" s="12"/>
      <c r="D345" s="19" t="s">
        <v>186</v>
      </c>
      <c r="E345" s="25">
        <v>8</v>
      </c>
      <c r="F345" s="25">
        <v>79.88</v>
      </c>
      <c r="G345" s="26">
        <v>1121100.2067335434</v>
      </c>
      <c r="H345" s="26">
        <v>6447850.8849990321</v>
      </c>
    </row>
    <row r="346" spans="2:8" customFormat="1" x14ac:dyDescent="0.2">
      <c r="B346" s="36"/>
      <c r="C346" s="12"/>
      <c r="D346" s="19" t="s">
        <v>187</v>
      </c>
      <c r="E346" s="25">
        <v>1.66</v>
      </c>
      <c r="F346" s="25">
        <v>34.840000000000003</v>
      </c>
      <c r="G346" s="26">
        <v>149331</v>
      </c>
      <c r="H346" s="26">
        <v>86364.687864000007</v>
      </c>
    </row>
    <row r="347" spans="2:8" customFormat="1" x14ac:dyDescent="0.2">
      <c r="B347" s="36"/>
      <c r="C347" s="12"/>
      <c r="D347" s="19" t="s">
        <v>44</v>
      </c>
      <c r="E347" s="25">
        <v>6</v>
      </c>
      <c r="F347" s="25">
        <v>10</v>
      </c>
      <c r="G347" s="26"/>
      <c r="H347" s="26">
        <v>0</v>
      </c>
    </row>
    <row r="348" spans="2:8" customFormat="1" x14ac:dyDescent="0.2">
      <c r="B348" s="36"/>
      <c r="C348" s="12"/>
      <c r="D348" s="19" t="s">
        <v>188</v>
      </c>
      <c r="E348" s="25">
        <v>4.8</v>
      </c>
      <c r="F348" s="25">
        <v>6.5</v>
      </c>
      <c r="G348" s="26">
        <v>1005181.1825122898</v>
      </c>
      <c r="H348" s="26">
        <v>302953.56695974403</v>
      </c>
    </row>
    <row r="349" spans="2:8" customFormat="1" x14ac:dyDescent="0.2">
      <c r="B349" s="36"/>
      <c r="C349" s="12"/>
      <c r="D349" s="19" t="s">
        <v>189</v>
      </c>
      <c r="E349" s="25">
        <v>4.92</v>
      </c>
      <c r="F349" s="25">
        <v>13.45</v>
      </c>
      <c r="G349" s="26">
        <v>966867.01393066964</v>
      </c>
      <c r="H349" s="26">
        <v>585366.35722783045</v>
      </c>
    </row>
    <row r="350" spans="2:8" customFormat="1" x14ac:dyDescent="0.2">
      <c r="B350" s="36"/>
      <c r="C350" s="12"/>
      <c r="D350" s="19" t="s">
        <v>190</v>
      </c>
      <c r="E350" s="25">
        <v>4.57</v>
      </c>
      <c r="F350" s="25">
        <v>11.71</v>
      </c>
      <c r="G350" s="26">
        <v>1022412.2998691392</v>
      </c>
      <c r="H350" s="26">
        <v>515899.13107339654</v>
      </c>
    </row>
    <row r="351" spans="2:8" customFormat="1" x14ac:dyDescent="0.2">
      <c r="B351" s="36"/>
      <c r="C351" s="12"/>
      <c r="D351" s="19" t="s">
        <v>142</v>
      </c>
      <c r="E351" s="25">
        <v>1.1399999999999999</v>
      </c>
      <c r="F351" s="25">
        <v>70.900000000000006</v>
      </c>
      <c r="G351" s="26">
        <v>150856</v>
      </c>
      <c r="H351" s="26">
        <v>121930.87056</v>
      </c>
    </row>
    <row r="352" spans="2:8" customFormat="1" ht="51" x14ac:dyDescent="0.2">
      <c r="B352" s="36"/>
      <c r="C352" s="12"/>
      <c r="D352" s="19" t="s">
        <v>155</v>
      </c>
      <c r="E352" s="25">
        <v>9.81</v>
      </c>
      <c r="F352" s="25">
        <v>87.92</v>
      </c>
      <c r="G352" s="26">
        <v>13218</v>
      </c>
      <c r="H352" s="26">
        <v>114004.61553600001</v>
      </c>
    </row>
    <row r="353" spans="2:8" customFormat="1" x14ac:dyDescent="0.2">
      <c r="B353" s="36"/>
      <c r="C353" s="12"/>
      <c r="D353" s="19" t="s">
        <v>51</v>
      </c>
      <c r="E353" s="25">
        <v>14.86</v>
      </c>
      <c r="F353" s="25">
        <v>57.78</v>
      </c>
      <c r="G353" s="26">
        <v>11591.920000000002</v>
      </c>
      <c r="H353" s="26">
        <v>98106.205525582758</v>
      </c>
    </row>
    <row r="354" spans="2:8" customFormat="1" x14ac:dyDescent="0.2">
      <c r="B354" s="36"/>
      <c r="C354" s="12"/>
      <c r="D354" s="19" t="s">
        <v>55</v>
      </c>
      <c r="E354" s="25">
        <v>182.12</v>
      </c>
      <c r="F354" s="25">
        <v>30.47</v>
      </c>
      <c r="G354" s="26">
        <v>1377</v>
      </c>
      <c r="H354" s="26">
        <v>65172.165323641202</v>
      </c>
    </row>
    <row r="355" spans="2:8" customFormat="1" x14ac:dyDescent="0.2">
      <c r="B355" s="36"/>
      <c r="C355" s="12"/>
      <c r="D355" s="19" t="s">
        <v>156</v>
      </c>
      <c r="E355" s="25">
        <v>4.87</v>
      </c>
      <c r="F355" s="25">
        <v>22.26</v>
      </c>
      <c r="G355" s="26">
        <v>4581</v>
      </c>
      <c r="H355" s="26">
        <v>4966.0880220000008</v>
      </c>
    </row>
    <row r="356" spans="2:8" customFormat="1" x14ac:dyDescent="0.2">
      <c r="B356" s="36"/>
      <c r="C356" s="12"/>
      <c r="D356" s="19" t="s">
        <v>52</v>
      </c>
      <c r="E356" s="25">
        <v>6.42</v>
      </c>
      <c r="F356" s="25">
        <v>73.319999999999993</v>
      </c>
      <c r="G356" s="26">
        <v>4386.2</v>
      </c>
      <c r="H356" s="26">
        <v>20601.052767771838</v>
      </c>
    </row>
    <row r="357" spans="2:8" customFormat="1" x14ac:dyDescent="0.2">
      <c r="B357" s="36"/>
      <c r="C357" s="12"/>
      <c r="D357" s="19" t="s">
        <v>46</v>
      </c>
      <c r="E357" s="25">
        <v>4.25</v>
      </c>
      <c r="F357" s="25">
        <v>71.81</v>
      </c>
      <c r="G357" s="26">
        <v>210599.65264584101</v>
      </c>
      <c r="H357" s="26">
        <v>626151.79880270851</v>
      </c>
    </row>
    <row r="358" spans="2:8" customFormat="1" x14ac:dyDescent="0.2">
      <c r="B358" s="36"/>
      <c r="C358" s="12"/>
      <c r="D358" s="19" t="s">
        <v>58</v>
      </c>
      <c r="E358" s="25">
        <v>898.2</v>
      </c>
      <c r="F358" s="25">
        <v>51.5</v>
      </c>
      <c r="G358" s="26">
        <v>180.64107604915975</v>
      </c>
      <c r="H358" s="26">
        <v>81027.826031807956</v>
      </c>
    </row>
    <row r="359" spans="2:8" customFormat="1" ht="25.5" x14ac:dyDescent="0.2">
      <c r="B359" s="36"/>
      <c r="C359" s="12"/>
      <c r="D359" s="19" t="s">
        <v>145</v>
      </c>
      <c r="E359" s="25">
        <v>1.2</v>
      </c>
      <c r="F359" s="25">
        <v>46.85</v>
      </c>
      <c r="G359" s="26">
        <v>34462</v>
      </c>
      <c r="H359" s="26">
        <v>19374.536400000001</v>
      </c>
    </row>
    <row r="360" spans="2:8" customFormat="1" x14ac:dyDescent="0.2">
      <c r="B360" s="36"/>
      <c r="C360" s="12"/>
      <c r="D360" s="19" t="s">
        <v>191</v>
      </c>
      <c r="E360" s="25">
        <v>1.2</v>
      </c>
      <c r="F360" s="25">
        <v>1.62</v>
      </c>
      <c r="G360" s="26">
        <v>603676</v>
      </c>
      <c r="H360" s="26">
        <v>11735.461440000001</v>
      </c>
    </row>
    <row r="361" spans="2:8" customFormat="1" x14ac:dyDescent="0.2">
      <c r="B361" s="36"/>
      <c r="C361" s="12"/>
      <c r="D361" s="19" t="s">
        <v>192</v>
      </c>
      <c r="E361" s="25">
        <v>1.17</v>
      </c>
      <c r="F361" s="25">
        <v>1.3</v>
      </c>
      <c r="G361" s="26">
        <v>394954</v>
      </c>
      <c r="H361" s="26">
        <v>6007.2503399999996</v>
      </c>
    </row>
    <row r="362" spans="2:8" customFormat="1" x14ac:dyDescent="0.2">
      <c r="B362" s="36"/>
      <c r="C362" s="12"/>
      <c r="D362" s="19" t="s">
        <v>193</v>
      </c>
      <c r="E362" s="25">
        <v>1.17</v>
      </c>
      <c r="F362" s="25">
        <v>1.46</v>
      </c>
      <c r="G362" s="26">
        <v>416691</v>
      </c>
      <c r="H362" s="26">
        <v>7117.9156620000003</v>
      </c>
    </row>
    <row r="363" spans="2:8" customFormat="1" x14ac:dyDescent="0.2">
      <c r="B363" s="36"/>
      <c r="C363" s="12"/>
      <c r="D363" s="19" t="s">
        <v>194</v>
      </c>
      <c r="E363" s="25">
        <v>1.17</v>
      </c>
      <c r="F363" s="25">
        <v>1.3</v>
      </c>
      <c r="G363" s="26">
        <v>396157</v>
      </c>
      <c r="H363" s="26">
        <v>6025.5479699999996</v>
      </c>
    </row>
    <row r="364" spans="2:8" customFormat="1" ht="25.5" x14ac:dyDescent="0.2">
      <c r="B364" s="36"/>
      <c r="C364" s="12"/>
      <c r="D364" s="19" t="s">
        <v>146</v>
      </c>
      <c r="E364" s="25">
        <v>1.1499999999999999</v>
      </c>
      <c r="F364" s="25">
        <v>11.51</v>
      </c>
      <c r="G364" s="26">
        <v>174298</v>
      </c>
      <c r="H364" s="26">
        <v>23070.954769999997</v>
      </c>
    </row>
    <row r="365" spans="2:8" customFormat="1" ht="38.25" x14ac:dyDescent="0.2">
      <c r="B365" s="36"/>
      <c r="C365" s="12"/>
      <c r="D365" s="19" t="s">
        <v>181</v>
      </c>
      <c r="E365" s="25">
        <v>1.2499999999999998</v>
      </c>
      <c r="F365" s="25">
        <v>1.61</v>
      </c>
      <c r="G365" s="26">
        <v>297150</v>
      </c>
      <c r="H365" s="26">
        <v>5980.1437499999993</v>
      </c>
    </row>
    <row r="366" spans="2:8" customFormat="1" x14ac:dyDescent="0.2">
      <c r="B366" s="36"/>
      <c r="C366" s="12"/>
      <c r="D366" s="19" t="s">
        <v>147</v>
      </c>
      <c r="E366" s="25">
        <v>1</v>
      </c>
      <c r="F366" s="25">
        <v>1.24</v>
      </c>
      <c r="G366" s="26">
        <v>117075</v>
      </c>
      <c r="H366" s="26">
        <v>1451.73</v>
      </c>
    </row>
    <row r="367" spans="2:8" customFormat="1" x14ac:dyDescent="0.2">
      <c r="B367" s="36"/>
      <c r="C367" s="12"/>
      <c r="D367" s="19" t="s">
        <v>148</v>
      </c>
      <c r="E367" s="25">
        <v>1.645</v>
      </c>
      <c r="F367" s="25">
        <v>6.66</v>
      </c>
      <c r="G367" s="26">
        <v>259980</v>
      </c>
      <c r="H367" s="26">
        <v>24259.25376</v>
      </c>
    </row>
    <row r="368" spans="2:8" customFormat="1" x14ac:dyDescent="0.2">
      <c r="B368" s="36"/>
      <c r="C368" s="12"/>
      <c r="D368" s="19" t="s">
        <v>56</v>
      </c>
      <c r="E368" s="25">
        <v>287.83</v>
      </c>
      <c r="F368" s="25">
        <v>21.93</v>
      </c>
      <c r="G368" s="26">
        <v>1412.4978286897713</v>
      </c>
      <c r="H368" s="26">
        <v>74598.869703198172</v>
      </c>
    </row>
    <row r="369" spans="2:8" customFormat="1" ht="25.5" x14ac:dyDescent="0.2">
      <c r="B369" s="36"/>
      <c r="C369" s="12"/>
      <c r="D369" s="19" t="s">
        <v>158</v>
      </c>
      <c r="E369" s="25">
        <v>5.8</v>
      </c>
      <c r="F369" s="25">
        <v>65.760000000000005</v>
      </c>
      <c r="G369" s="26">
        <v>11900</v>
      </c>
      <c r="H369" s="26">
        <v>45387.552000000003</v>
      </c>
    </row>
    <row r="370" spans="2:8" customFormat="1" ht="25.5" x14ac:dyDescent="0.2">
      <c r="B370" s="36"/>
      <c r="C370" s="12"/>
      <c r="D370" s="19" t="s">
        <v>159</v>
      </c>
      <c r="E370" s="25">
        <v>5.8</v>
      </c>
      <c r="F370" s="25">
        <v>65.760000000000005</v>
      </c>
      <c r="G370" s="26">
        <v>12023</v>
      </c>
      <c r="H370" s="26">
        <v>45856.683840000005</v>
      </c>
    </row>
    <row r="371" spans="2:8" customFormat="1" x14ac:dyDescent="0.2">
      <c r="B371" s="36"/>
      <c r="C371" s="12"/>
      <c r="D371" s="19" t="s">
        <v>195</v>
      </c>
      <c r="E371" s="25">
        <v>18</v>
      </c>
      <c r="F371" s="25">
        <v>21.66</v>
      </c>
      <c r="G371" s="26">
        <v>5557960.5877716411</v>
      </c>
      <c r="H371" s="26">
        <v>21346503.026183978</v>
      </c>
    </row>
    <row r="372" spans="2:8" customFormat="1" x14ac:dyDescent="0.2">
      <c r="B372" s="36"/>
      <c r="C372" s="12"/>
      <c r="D372" s="19" t="s">
        <v>149</v>
      </c>
      <c r="E372" s="25">
        <v>2.12</v>
      </c>
      <c r="F372" s="25">
        <v>21.68</v>
      </c>
      <c r="G372" s="26">
        <v>30237</v>
      </c>
      <c r="H372" s="26">
        <v>13897.408992000001</v>
      </c>
    </row>
    <row r="373" spans="2:8" customFormat="1" ht="25.5" x14ac:dyDescent="0.2">
      <c r="B373" s="36"/>
      <c r="C373" s="12"/>
      <c r="D373" s="19" t="s">
        <v>150</v>
      </c>
      <c r="E373" s="25">
        <v>1.46</v>
      </c>
      <c r="F373" s="25">
        <v>44.15</v>
      </c>
      <c r="G373" s="26">
        <v>59246</v>
      </c>
      <c r="H373" s="26">
        <v>38189.379139999997</v>
      </c>
    </row>
    <row r="374" spans="2:8" customFormat="1" ht="25.5" x14ac:dyDescent="0.2">
      <c r="B374" s="36"/>
      <c r="C374" s="12"/>
      <c r="D374" s="19" t="s">
        <v>140</v>
      </c>
      <c r="E374" s="25">
        <v>1.67</v>
      </c>
      <c r="F374" s="25">
        <v>45.12</v>
      </c>
      <c r="G374" s="26">
        <v>37698</v>
      </c>
      <c r="H374" s="26">
        <v>28405.593792</v>
      </c>
    </row>
    <row r="375" spans="2:8" customFormat="1" x14ac:dyDescent="0.2">
      <c r="B375" s="36"/>
      <c r="C375" s="12"/>
      <c r="D375" s="19" t="s">
        <v>196</v>
      </c>
      <c r="E375" s="25">
        <v>1.44</v>
      </c>
      <c r="F375" s="25">
        <v>5.9</v>
      </c>
      <c r="G375" s="26">
        <v>21518</v>
      </c>
      <c r="H375" s="26">
        <v>1828.1692800000001</v>
      </c>
    </row>
    <row r="376" spans="2:8" customFormat="1" x14ac:dyDescent="0.2">
      <c r="B376" s="36"/>
      <c r="C376" s="12"/>
      <c r="D376" s="19" t="s">
        <v>197</v>
      </c>
      <c r="E376" s="25">
        <v>1.46</v>
      </c>
      <c r="F376" s="25">
        <v>18.84</v>
      </c>
      <c r="G376" s="26">
        <v>110820</v>
      </c>
      <c r="H376" s="26">
        <v>30482.592480000003</v>
      </c>
    </row>
    <row r="377" spans="2:8" customFormat="1" x14ac:dyDescent="0.2">
      <c r="B377" s="36"/>
      <c r="C377" s="12"/>
      <c r="D377" s="19" t="s">
        <v>141</v>
      </c>
      <c r="E377" s="25">
        <v>1.67</v>
      </c>
      <c r="F377" s="25">
        <v>54.6</v>
      </c>
      <c r="G377" s="26">
        <v>71195</v>
      </c>
      <c r="H377" s="26">
        <v>64917.024900000004</v>
      </c>
    </row>
    <row r="378" spans="2:8" customFormat="1" x14ac:dyDescent="0.2">
      <c r="B378" s="36"/>
      <c r="C378" s="9" t="s">
        <v>117</v>
      </c>
      <c r="D378" s="19" t="s">
        <v>161</v>
      </c>
      <c r="E378" s="25"/>
      <c r="F378" s="25"/>
      <c r="G378" s="26"/>
      <c r="H378" s="26">
        <f>SUM(H335:H377)</f>
        <v>44010075.687898412</v>
      </c>
    </row>
    <row r="379" spans="2:8" customFormat="1" x14ac:dyDescent="0.2">
      <c r="B379" s="36"/>
      <c r="C379" s="9" t="s">
        <v>20</v>
      </c>
      <c r="D379" s="19" t="s">
        <v>152</v>
      </c>
      <c r="E379" s="25">
        <v>1</v>
      </c>
      <c r="F379" s="25">
        <v>60.48</v>
      </c>
      <c r="G379" s="26">
        <v>5665000</v>
      </c>
      <c r="H379" s="26">
        <v>3426192</v>
      </c>
    </row>
    <row r="380" spans="2:8" customFormat="1" ht="63.75" x14ac:dyDescent="0.2">
      <c r="B380" s="36"/>
      <c r="C380" s="12"/>
      <c r="D380" s="19" t="s">
        <v>153</v>
      </c>
      <c r="E380" s="25">
        <v>1</v>
      </c>
      <c r="F380" s="25">
        <v>21.355</v>
      </c>
      <c r="G380" s="26">
        <v>4577042</v>
      </c>
      <c r="H380" s="26">
        <v>977427.31909999996</v>
      </c>
    </row>
    <row r="381" spans="2:8" customFormat="1" ht="51" x14ac:dyDescent="0.2">
      <c r="B381" s="36"/>
      <c r="C381" s="12"/>
      <c r="D381" s="19" t="s">
        <v>199</v>
      </c>
      <c r="E381" s="25">
        <v>1</v>
      </c>
      <c r="F381" s="25">
        <v>7.2549999999999999</v>
      </c>
      <c r="G381" s="26">
        <v>3780000</v>
      </c>
      <c r="H381" s="26">
        <v>274239</v>
      </c>
    </row>
    <row r="382" spans="2:8" customFormat="1" x14ac:dyDescent="0.2">
      <c r="B382" s="36"/>
      <c r="C382" s="9" t="s">
        <v>105</v>
      </c>
      <c r="D382" s="19" t="s">
        <v>161</v>
      </c>
      <c r="E382" s="25"/>
      <c r="F382" s="25"/>
      <c r="G382" s="26"/>
      <c r="H382" s="26">
        <f>SUM(H379:H381)</f>
        <v>4677858.3191</v>
      </c>
    </row>
    <row r="383" spans="2:8" customFormat="1" x14ac:dyDescent="0.2">
      <c r="B383" s="36"/>
      <c r="C383" s="9" t="s">
        <v>27</v>
      </c>
      <c r="D383" s="19" t="s">
        <v>130</v>
      </c>
      <c r="E383" s="25">
        <v>8.5</v>
      </c>
      <c r="F383" s="25">
        <v>66.34</v>
      </c>
      <c r="G383" s="26">
        <v>24896</v>
      </c>
      <c r="H383" s="26">
        <v>140386.05439999999</v>
      </c>
    </row>
    <row r="384" spans="2:8" customFormat="1" x14ac:dyDescent="0.2">
      <c r="B384" s="36"/>
      <c r="C384" s="12"/>
      <c r="D384" s="19" t="s">
        <v>62</v>
      </c>
      <c r="E384" s="25">
        <v>4.5</v>
      </c>
      <c r="F384" s="25">
        <v>9.33</v>
      </c>
      <c r="G384" s="26">
        <v>1464612.7320000001</v>
      </c>
      <c r="H384" s="26">
        <v>470965.43237058015</v>
      </c>
    </row>
    <row r="385" spans="2:8" customFormat="1" x14ac:dyDescent="0.2">
      <c r="B385" s="36"/>
      <c r="C385" s="12"/>
      <c r="D385" s="19" t="s">
        <v>151</v>
      </c>
      <c r="E385" s="25">
        <v>1</v>
      </c>
      <c r="F385" s="25">
        <v>4.92</v>
      </c>
      <c r="G385" s="26">
        <v>468000</v>
      </c>
      <c r="H385" s="26">
        <v>23025.599999999999</v>
      </c>
    </row>
    <row r="386" spans="2:8" customFormat="1" x14ac:dyDescent="0.2">
      <c r="B386" s="36"/>
      <c r="C386" s="12"/>
      <c r="D386" s="19" t="s">
        <v>28</v>
      </c>
      <c r="E386" s="25">
        <v>365</v>
      </c>
      <c r="F386" s="25">
        <v>93.33</v>
      </c>
      <c r="G386" s="26">
        <v>47.063858158830506</v>
      </c>
      <c r="H386" s="26">
        <v>13683.75161153431</v>
      </c>
    </row>
    <row r="387" spans="2:8" customFormat="1" x14ac:dyDescent="0.2">
      <c r="B387" s="36"/>
      <c r="C387" s="9" t="s">
        <v>104</v>
      </c>
      <c r="D387" s="19" t="s">
        <v>161</v>
      </c>
      <c r="E387" s="25"/>
      <c r="F387" s="25"/>
      <c r="G387" s="26"/>
      <c r="H387" s="26">
        <f>SUM(H383:H386)</f>
        <v>648060.83838211442</v>
      </c>
    </row>
    <row r="388" spans="2:8" customFormat="1" x14ac:dyDescent="0.2">
      <c r="B388" s="36"/>
      <c r="C388" s="9" t="s">
        <v>29</v>
      </c>
      <c r="D388" s="19" t="s">
        <v>63</v>
      </c>
      <c r="E388" s="25">
        <v>328.96</v>
      </c>
      <c r="F388" s="25">
        <v>18.18</v>
      </c>
      <c r="G388" s="26">
        <v>576</v>
      </c>
      <c r="H388" s="26">
        <v>25098.549431500796</v>
      </c>
    </row>
    <row r="389" spans="2:8" customFormat="1" x14ac:dyDescent="0.2">
      <c r="B389" s="36"/>
      <c r="C389" s="12"/>
      <c r="D389" s="19" t="s">
        <v>130</v>
      </c>
      <c r="E389" s="25">
        <v>8.15</v>
      </c>
      <c r="F389" s="25">
        <v>80.67</v>
      </c>
      <c r="G389" s="26">
        <v>24896</v>
      </c>
      <c r="H389" s="26">
        <v>163681.36608000001</v>
      </c>
    </row>
    <row r="390" spans="2:8" customFormat="1" x14ac:dyDescent="0.2">
      <c r="B390" s="36"/>
      <c r="C390" s="12"/>
      <c r="D390" s="19" t="s">
        <v>65</v>
      </c>
      <c r="E390" s="25">
        <v>335.69</v>
      </c>
      <c r="F390" s="25">
        <v>13.83</v>
      </c>
      <c r="G390" s="26">
        <v>15687.5</v>
      </c>
      <c r="H390" s="26">
        <v>547905.15283794375</v>
      </c>
    </row>
    <row r="391" spans="2:8" customFormat="1" x14ac:dyDescent="0.2">
      <c r="B391" s="36"/>
      <c r="C391" s="12"/>
      <c r="D391" s="19" t="s">
        <v>64</v>
      </c>
      <c r="E391" s="25">
        <v>321.38</v>
      </c>
      <c r="F391" s="25">
        <v>14.26</v>
      </c>
      <c r="G391" s="26">
        <v>8852.1</v>
      </c>
      <c r="H391" s="26">
        <v>295619.75508747279</v>
      </c>
    </row>
    <row r="392" spans="2:8" customFormat="1" x14ac:dyDescent="0.2">
      <c r="B392" s="36"/>
      <c r="C392" s="12"/>
      <c r="D392" s="19" t="s">
        <v>28</v>
      </c>
      <c r="E392" s="25">
        <v>347.05</v>
      </c>
      <c r="F392" s="25">
        <v>78.45</v>
      </c>
      <c r="G392" s="26">
        <v>47.063858158830506</v>
      </c>
      <c r="H392" s="26">
        <v>10958.22505082413</v>
      </c>
    </row>
    <row r="393" spans="2:8" customFormat="1" x14ac:dyDescent="0.2">
      <c r="B393" s="36"/>
      <c r="C393" s="9" t="s">
        <v>114</v>
      </c>
      <c r="D393" s="19" t="s">
        <v>161</v>
      </c>
      <c r="E393" s="25"/>
      <c r="F393" s="25"/>
      <c r="G393" s="26"/>
      <c r="H393" s="26">
        <f>SUM(H388:H392)</f>
        <v>1043263.0484877414</v>
      </c>
    </row>
    <row r="394" spans="2:8" customFormat="1" x14ac:dyDescent="0.2">
      <c r="B394" s="36"/>
      <c r="C394" s="9" t="s">
        <v>59</v>
      </c>
      <c r="D394" s="19" t="s">
        <v>200</v>
      </c>
      <c r="E394" s="25">
        <v>3.36</v>
      </c>
      <c r="F394" s="25">
        <v>100</v>
      </c>
      <c r="G394" s="26">
        <v>26499</v>
      </c>
      <c r="H394" s="26">
        <v>89036.64</v>
      </c>
    </row>
    <row r="395" spans="2:8" customFormat="1" x14ac:dyDescent="0.2">
      <c r="B395" s="36"/>
      <c r="C395" s="12"/>
      <c r="D395" s="19" t="s">
        <v>130</v>
      </c>
      <c r="E395" s="25">
        <v>5.0469999999999997</v>
      </c>
      <c r="F395" s="25">
        <v>100</v>
      </c>
      <c r="G395" s="26">
        <v>24896</v>
      </c>
      <c r="H395" s="26">
        <v>125650.11199999999</v>
      </c>
    </row>
    <row r="396" spans="2:8" customFormat="1" x14ac:dyDescent="0.2">
      <c r="B396" s="36"/>
      <c r="C396" s="12"/>
      <c r="D396" s="19" t="s">
        <v>53</v>
      </c>
      <c r="E396" s="25">
        <v>2</v>
      </c>
      <c r="F396" s="25">
        <v>30</v>
      </c>
      <c r="G396" s="26">
        <v>7271.3389551574237</v>
      </c>
      <c r="H396" s="26">
        <v>4362.8033730944544</v>
      </c>
    </row>
    <row r="397" spans="2:8" customFormat="1" x14ac:dyDescent="0.2">
      <c r="B397" s="36"/>
      <c r="C397" s="12"/>
      <c r="D397" s="19" t="s">
        <v>201</v>
      </c>
      <c r="E397" s="25">
        <v>1</v>
      </c>
      <c r="F397" s="25">
        <v>22.7</v>
      </c>
      <c r="G397" s="26">
        <v>59851</v>
      </c>
      <c r="H397" s="26">
        <v>13586.177</v>
      </c>
    </row>
    <row r="398" spans="2:8" customFormat="1" ht="25.5" x14ac:dyDescent="0.2">
      <c r="B398" s="36"/>
      <c r="C398" s="12"/>
      <c r="D398" s="19" t="s">
        <v>202</v>
      </c>
      <c r="E398" s="25">
        <v>2</v>
      </c>
      <c r="F398" s="25">
        <v>13.62</v>
      </c>
      <c r="G398" s="26">
        <v>52543</v>
      </c>
      <c r="H398" s="26">
        <v>14312.713199999998</v>
      </c>
    </row>
    <row r="399" spans="2:8" customFormat="1" x14ac:dyDescent="0.2">
      <c r="B399" s="36"/>
      <c r="C399" s="12"/>
      <c r="D399" s="19" t="s">
        <v>61</v>
      </c>
      <c r="E399" s="25">
        <v>2</v>
      </c>
      <c r="F399" s="25">
        <v>10</v>
      </c>
      <c r="G399" s="26">
        <v>10800</v>
      </c>
      <c r="H399" s="26">
        <v>2160</v>
      </c>
    </row>
    <row r="400" spans="2:8" customFormat="1" x14ac:dyDescent="0.2">
      <c r="B400" s="36"/>
      <c r="C400" s="12"/>
      <c r="D400" s="19" t="s">
        <v>60</v>
      </c>
      <c r="E400" s="25">
        <v>2</v>
      </c>
      <c r="F400" s="25">
        <v>20</v>
      </c>
      <c r="G400" s="26">
        <v>50893.317385054397</v>
      </c>
      <c r="H400" s="26">
        <v>20357.326954021759</v>
      </c>
    </row>
    <row r="401" spans="2:8" customFormat="1" x14ac:dyDescent="0.2">
      <c r="B401" s="36"/>
      <c r="C401" s="12"/>
      <c r="D401" s="19" t="s">
        <v>203</v>
      </c>
      <c r="E401" s="25">
        <v>1</v>
      </c>
      <c r="F401" s="25">
        <v>22.7</v>
      </c>
      <c r="G401" s="26">
        <v>45840</v>
      </c>
      <c r="H401" s="26">
        <v>10405.679999999998</v>
      </c>
    </row>
    <row r="402" spans="2:8" customFormat="1" x14ac:dyDescent="0.2">
      <c r="B402" s="36"/>
      <c r="C402" s="12"/>
      <c r="D402" s="19" t="s">
        <v>204</v>
      </c>
      <c r="E402" s="25">
        <v>1</v>
      </c>
      <c r="F402" s="25">
        <v>4.54</v>
      </c>
      <c r="G402" s="26">
        <v>100506</v>
      </c>
      <c r="H402" s="26">
        <v>4562.9724000000006</v>
      </c>
    </row>
    <row r="403" spans="2:8" customFormat="1" ht="25.5" x14ac:dyDescent="0.2">
      <c r="B403" s="36"/>
      <c r="C403" s="12"/>
      <c r="D403" s="19" t="s">
        <v>205</v>
      </c>
      <c r="E403" s="25">
        <v>1</v>
      </c>
      <c r="F403" s="25">
        <v>9.08</v>
      </c>
      <c r="G403" s="26">
        <v>212888</v>
      </c>
      <c r="H403" s="26">
        <v>19330.2304</v>
      </c>
    </row>
    <row r="404" spans="2:8" customFormat="1" x14ac:dyDescent="0.2">
      <c r="B404" s="36"/>
      <c r="C404" s="12"/>
      <c r="D404" s="19" t="s">
        <v>206</v>
      </c>
      <c r="E404" s="25">
        <v>9.6300000000000008</v>
      </c>
      <c r="F404" s="25">
        <v>100</v>
      </c>
      <c r="G404" s="26">
        <v>7785</v>
      </c>
      <c r="H404" s="26">
        <v>74969.55</v>
      </c>
    </row>
    <row r="405" spans="2:8" customFormat="1" x14ac:dyDescent="0.2">
      <c r="B405" s="36"/>
      <c r="C405" s="12"/>
      <c r="D405" s="19" t="s">
        <v>207</v>
      </c>
      <c r="E405" s="25">
        <v>5.09</v>
      </c>
      <c r="F405" s="25">
        <v>100</v>
      </c>
      <c r="G405" s="26">
        <v>5950</v>
      </c>
      <c r="H405" s="26">
        <v>30285.5</v>
      </c>
    </row>
    <row r="406" spans="2:8" customFormat="1" x14ac:dyDescent="0.2">
      <c r="B406" s="36"/>
      <c r="C406" s="12"/>
      <c r="D406" s="19" t="s">
        <v>208</v>
      </c>
      <c r="E406" s="25">
        <v>1</v>
      </c>
      <c r="F406" s="25">
        <v>22.7</v>
      </c>
      <c r="G406" s="26">
        <v>32400</v>
      </c>
      <c r="H406" s="26">
        <v>7354.7999999999993</v>
      </c>
    </row>
    <row r="407" spans="2:8" customFormat="1" x14ac:dyDescent="0.2">
      <c r="B407" s="36"/>
      <c r="C407" s="9" t="s">
        <v>118</v>
      </c>
      <c r="D407" s="19" t="s">
        <v>161</v>
      </c>
      <c r="E407" s="25"/>
      <c r="F407" s="25"/>
      <c r="G407" s="26"/>
      <c r="H407" s="26">
        <f>SUM(H394:H406)</f>
        <v>416374.50532711617</v>
      </c>
    </row>
    <row r="408" spans="2:8" customFormat="1" x14ac:dyDescent="0.2">
      <c r="B408" s="36"/>
      <c r="C408" s="9" t="s">
        <v>22</v>
      </c>
      <c r="D408" s="19" t="s">
        <v>130</v>
      </c>
      <c r="E408" s="25">
        <v>19.009861999999998</v>
      </c>
      <c r="F408" s="25">
        <v>100</v>
      </c>
      <c r="G408" s="26">
        <v>24896</v>
      </c>
      <c r="H408" s="26">
        <v>473269.52435199992</v>
      </c>
    </row>
    <row r="409" spans="2:8" customFormat="1" x14ac:dyDescent="0.2">
      <c r="B409" s="36"/>
      <c r="C409" s="12"/>
      <c r="D409" s="19" t="s">
        <v>154</v>
      </c>
      <c r="E409" s="25">
        <v>1.23</v>
      </c>
      <c r="F409" s="25">
        <v>18.625</v>
      </c>
      <c r="G409" s="26">
        <v>7680</v>
      </c>
      <c r="H409" s="26">
        <v>1759.3919999999996</v>
      </c>
    </row>
    <row r="410" spans="2:8" customFormat="1" x14ac:dyDescent="0.2">
      <c r="B410" s="36"/>
      <c r="C410" s="12"/>
      <c r="D410" s="19" t="s">
        <v>142</v>
      </c>
      <c r="E410" s="25">
        <v>1</v>
      </c>
      <c r="F410" s="25">
        <v>3.395</v>
      </c>
      <c r="G410" s="26">
        <v>301712</v>
      </c>
      <c r="H410" s="26">
        <v>10243.1224</v>
      </c>
    </row>
    <row r="411" spans="2:8" customFormat="1" ht="51" x14ac:dyDescent="0.2">
      <c r="B411" s="36"/>
      <c r="C411" s="12"/>
      <c r="D411" s="19" t="s">
        <v>155</v>
      </c>
      <c r="E411" s="25">
        <v>1.345</v>
      </c>
      <c r="F411" s="25">
        <v>18.13</v>
      </c>
      <c r="G411" s="26">
        <v>26436</v>
      </c>
      <c r="H411" s="26">
        <v>7154.1235379999998</v>
      </c>
    </row>
    <row r="412" spans="2:8" customFormat="1" x14ac:dyDescent="0.2">
      <c r="B412" s="36"/>
      <c r="C412" s="12"/>
      <c r="D412" s="19" t="s">
        <v>156</v>
      </c>
      <c r="E412" s="25">
        <v>1.2</v>
      </c>
      <c r="F412" s="25">
        <v>16.984999999999999</v>
      </c>
      <c r="G412" s="26">
        <v>9162</v>
      </c>
      <c r="H412" s="26">
        <v>1862.217729</v>
      </c>
    </row>
    <row r="413" spans="2:8" customFormat="1" x14ac:dyDescent="0.2">
      <c r="B413" s="36"/>
      <c r="C413" s="12"/>
      <c r="D413" s="19" t="s">
        <v>157</v>
      </c>
      <c r="E413" s="25">
        <v>1</v>
      </c>
      <c r="F413" s="25">
        <v>8.1</v>
      </c>
      <c r="G413" s="26">
        <v>31300</v>
      </c>
      <c r="H413" s="26">
        <v>2535.3000000000002</v>
      </c>
    </row>
    <row r="414" spans="2:8" customFormat="1" x14ac:dyDescent="0.2">
      <c r="B414" s="36"/>
      <c r="C414" s="12"/>
      <c r="D414" s="19" t="s">
        <v>144</v>
      </c>
      <c r="E414" s="25">
        <v>1</v>
      </c>
      <c r="F414" s="25">
        <v>40.479999999999997</v>
      </c>
      <c r="G414" s="26">
        <v>39696</v>
      </c>
      <c r="H414" s="26">
        <v>16068.9408</v>
      </c>
    </row>
    <row r="415" spans="2:8" customFormat="1" ht="25.5" x14ac:dyDescent="0.2">
      <c r="B415" s="36"/>
      <c r="C415" s="12"/>
      <c r="D415" s="19" t="s">
        <v>145</v>
      </c>
      <c r="E415" s="25">
        <v>1.1299999999999999</v>
      </c>
      <c r="F415" s="25">
        <v>7.6050000000000004</v>
      </c>
      <c r="G415" s="26">
        <v>68924</v>
      </c>
      <c r="H415" s="26">
        <v>5835.7261560000006</v>
      </c>
    </row>
    <row r="416" spans="2:8" customFormat="1" x14ac:dyDescent="0.2">
      <c r="B416" s="36"/>
      <c r="C416" s="12"/>
      <c r="D416" s="19" t="s">
        <v>139</v>
      </c>
      <c r="E416" s="25">
        <v>1.1399999999999999</v>
      </c>
      <c r="F416" s="25">
        <v>4.6849999999999996</v>
      </c>
      <c r="G416" s="26">
        <v>590042</v>
      </c>
      <c r="H416" s="26">
        <v>31312.053834999999</v>
      </c>
    </row>
    <row r="417" spans="2:9" customFormat="1" ht="25.5" x14ac:dyDescent="0.2">
      <c r="B417" s="36"/>
      <c r="C417" s="12"/>
      <c r="D417" s="19" t="s">
        <v>146</v>
      </c>
      <c r="E417" s="25">
        <v>1</v>
      </c>
      <c r="F417" s="25">
        <v>1.4</v>
      </c>
      <c r="G417" s="26">
        <v>174298</v>
      </c>
      <c r="H417" s="26">
        <v>2440.1719999999996</v>
      </c>
    </row>
    <row r="418" spans="2:9" customFormat="1" x14ac:dyDescent="0.2">
      <c r="B418" s="36"/>
      <c r="C418" s="12"/>
      <c r="D418" s="19" t="s">
        <v>147</v>
      </c>
      <c r="E418" s="25">
        <v>1</v>
      </c>
      <c r="F418" s="25">
        <v>0.47</v>
      </c>
      <c r="G418" s="26">
        <v>117075</v>
      </c>
      <c r="H418" s="26">
        <v>550.25249999999994</v>
      </c>
    </row>
    <row r="419" spans="2:9" customFormat="1" x14ac:dyDescent="0.2">
      <c r="B419" s="36"/>
      <c r="C419" s="12"/>
      <c r="D419" s="19" t="s">
        <v>148</v>
      </c>
      <c r="E419" s="25">
        <v>1</v>
      </c>
      <c r="F419" s="25">
        <v>1.4</v>
      </c>
      <c r="G419" s="26">
        <v>129990</v>
      </c>
      <c r="H419" s="26">
        <v>1819.86</v>
      </c>
    </row>
    <row r="420" spans="2:9" customFormat="1" ht="25.5" x14ac:dyDescent="0.2">
      <c r="B420" s="36"/>
      <c r="C420" s="12"/>
      <c r="D420" s="19" t="s">
        <v>158</v>
      </c>
      <c r="E420" s="25">
        <v>1.2349999999999999</v>
      </c>
      <c r="F420" s="25">
        <v>19.79</v>
      </c>
      <c r="G420" s="26">
        <v>23800</v>
      </c>
      <c r="H420" s="26">
        <v>6183.7754999999997</v>
      </c>
    </row>
    <row r="421" spans="2:9" customFormat="1" ht="25.5" x14ac:dyDescent="0.2">
      <c r="B421" s="36"/>
      <c r="C421" s="12"/>
      <c r="D421" s="19" t="s">
        <v>159</v>
      </c>
      <c r="E421" s="25">
        <v>1.2349999999999999</v>
      </c>
      <c r="F421" s="25">
        <v>19.79</v>
      </c>
      <c r="G421" s="26">
        <v>24046</v>
      </c>
      <c r="H421" s="26">
        <v>6247.6918349999996</v>
      </c>
    </row>
    <row r="422" spans="2:9" customFormat="1" x14ac:dyDescent="0.2">
      <c r="B422" s="36"/>
      <c r="C422" s="12"/>
      <c r="D422" s="19" t="s">
        <v>149</v>
      </c>
      <c r="E422" s="25">
        <v>1</v>
      </c>
      <c r="F422" s="25">
        <v>1.6949999999999998</v>
      </c>
      <c r="G422" s="26">
        <v>60474</v>
      </c>
      <c r="H422" s="26">
        <v>1025.0343</v>
      </c>
    </row>
    <row r="423" spans="2:9" customFormat="1" ht="25.5" x14ac:dyDescent="0.2">
      <c r="B423" s="36"/>
      <c r="C423" s="12"/>
      <c r="D423" s="19" t="s">
        <v>150</v>
      </c>
      <c r="E423" s="25">
        <v>1</v>
      </c>
      <c r="F423" s="25">
        <v>3.04</v>
      </c>
      <c r="G423" s="26">
        <v>118492</v>
      </c>
      <c r="H423" s="26">
        <v>3602.1567999999997</v>
      </c>
    </row>
    <row r="424" spans="2:9" customFormat="1" ht="25.5" x14ac:dyDescent="0.2">
      <c r="B424" s="36"/>
      <c r="C424" s="12"/>
      <c r="D424" s="19" t="s">
        <v>140</v>
      </c>
      <c r="E424" s="25">
        <v>2.04</v>
      </c>
      <c r="F424" s="25">
        <v>30.475000000000001</v>
      </c>
      <c r="G424" s="26">
        <v>75396</v>
      </c>
      <c r="H424" s="26">
        <v>46830.566687999999</v>
      </c>
    </row>
    <row r="425" spans="2:9" customFormat="1" x14ac:dyDescent="0.2">
      <c r="B425" s="36"/>
      <c r="C425" s="12"/>
      <c r="D425" s="19" t="s">
        <v>160</v>
      </c>
      <c r="E425" s="25">
        <v>1.905</v>
      </c>
      <c r="F425" s="25">
        <v>83.674999999999997</v>
      </c>
      <c r="G425" s="26">
        <v>109180</v>
      </c>
      <c r="H425" s="26">
        <v>173714.98783999999</v>
      </c>
    </row>
    <row r="426" spans="2:9" customFormat="1" x14ac:dyDescent="0.2">
      <c r="B426" s="36"/>
      <c r="C426" s="9" t="s">
        <v>106</v>
      </c>
      <c r="D426" s="19" t="s">
        <v>161</v>
      </c>
      <c r="E426" s="25"/>
      <c r="F426" s="25"/>
      <c r="G426" s="26"/>
      <c r="H426" s="26">
        <f>SUM(H408:H425)</f>
        <v>792454.8982729998</v>
      </c>
      <c r="I426" s="3"/>
    </row>
    <row r="427" spans="2:9" s="1" customFormat="1" x14ac:dyDescent="0.2">
      <c r="B427" s="38" t="s">
        <v>97</v>
      </c>
      <c r="C427" s="16"/>
      <c r="D427" s="20" t="s">
        <v>161</v>
      </c>
      <c r="E427" s="28"/>
      <c r="F427" s="28"/>
      <c r="G427" s="27"/>
      <c r="H427" s="27">
        <v>55412908.593794391</v>
      </c>
    </row>
    <row r="428" spans="2:9" customFormat="1" x14ac:dyDescent="0.2">
      <c r="B428" s="35" t="s">
        <v>73</v>
      </c>
      <c r="C428" s="9" t="s">
        <v>4</v>
      </c>
      <c r="D428" s="19" t="s">
        <v>122</v>
      </c>
      <c r="E428" s="25">
        <v>1.01</v>
      </c>
      <c r="F428" s="25">
        <v>2.66</v>
      </c>
      <c r="G428" s="26">
        <v>160795</v>
      </c>
      <c r="H428" s="26">
        <v>4319.9184700000005</v>
      </c>
    </row>
    <row r="429" spans="2:9" customFormat="1" x14ac:dyDescent="0.2">
      <c r="B429" s="36"/>
      <c r="C429" s="12"/>
      <c r="D429" s="19" t="s">
        <v>123</v>
      </c>
      <c r="E429" s="25">
        <v>1.01</v>
      </c>
      <c r="F429" s="25">
        <v>2.93</v>
      </c>
      <c r="G429" s="26">
        <v>160795</v>
      </c>
      <c r="H429" s="26">
        <v>4758.4064350000008</v>
      </c>
    </row>
    <row r="430" spans="2:9" customFormat="1" x14ac:dyDescent="0.2">
      <c r="B430" s="36"/>
      <c r="C430" s="12"/>
      <c r="D430" s="19" t="s">
        <v>124</v>
      </c>
      <c r="E430" s="25">
        <v>1.04</v>
      </c>
      <c r="F430" s="25">
        <v>35.96</v>
      </c>
      <c r="G430" s="26">
        <v>121906</v>
      </c>
      <c r="H430" s="26">
        <v>45590.893504000007</v>
      </c>
    </row>
    <row r="431" spans="2:9" customFormat="1" x14ac:dyDescent="0.2">
      <c r="B431" s="36"/>
      <c r="C431" s="12"/>
      <c r="D431" s="19" t="s">
        <v>125</v>
      </c>
      <c r="E431" s="25">
        <v>1.05</v>
      </c>
      <c r="F431" s="25">
        <v>9.99</v>
      </c>
      <c r="G431" s="26">
        <v>111045</v>
      </c>
      <c r="H431" s="26">
        <v>11648.065275000001</v>
      </c>
    </row>
    <row r="432" spans="2:9" customFormat="1" x14ac:dyDescent="0.2">
      <c r="B432" s="36"/>
      <c r="C432" s="12"/>
      <c r="D432" s="19" t="s">
        <v>126</v>
      </c>
      <c r="E432" s="25">
        <v>1.06</v>
      </c>
      <c r="F432" s="25">
        <v>9.7100000000000009</v>
      </c>
      <c r="G432" s="26">
        <v>122944</v>
      </c>
      <c r="H432" s="26">
        <v>12654.134144000001</v>
      </c>
    </row>
    <row r="433" spans="2:8" customFormat="1" x14ac:dyDescent="0.2">
      <c r="B433" s="36"/>
      <c r="C433" s="12"/>
      <c r="D433" s="19" t="s">
        <v>127</v>
      </c>
      <c r="E433" s="25">
        <v>1.01</v>
      </c>
      <c r="F433" s="25">
        <v>0.28999999999999998</v>
      </c>
      <c r="G433" s="26">
        <v>363600</v>
      </c>
      <c r="H433" s="26">
        <v>1064.9843999999998</v>
      </c>
    </row>
    <row r="434" spans="2:8" customFormat="1" x14ac:dyDescent="0.2">
      <c r="B434" s="36"/>
      <c r="C434" s="12"/>
      <c r="D434" s="19" t="s">
        <v>128</v>
      </c>
      <c r="E434" s="25">
        <v>1.05</v>
      </c>
      <c r="F434" s="25">
        <v>45.65</v>
      </c>
      <c r="G434" s="26">
        <v>363600</v>
      </c>
      <c r="H434" s="26">
        <v>174282.57</v>
      </c>
    </row>
    <row r="435" spans="2:8" customFormat="1" x14ac:dyDescent="0.2">
      <c r="B435" s="36"/>
      <c r="C435" s="12"/>
      <c r="D435" s="19" t="s">
        <v>129</v>
      </c>
      <c r="E435" s="25">
        <v>1.08</v>
      </c>
      <c r="F435" s="25">
        <v>23.53</v>
      </c>
      <c r="G435" s="26">
        <v>28557</v>
      </c>
      <c r="H435" s="26">
        <v>7257.0190680000005</v>
      </c>
    </row>
    <row r="436" spans="2:8" customFormat="1" x14ac:dyDescent="0.2">
      <c r="B436" s="36"/>
      <c r="C436" s="12"/>
      <c r="D436" s="19" t="s">
        <v>130</v>
      </c>
      <c r="E436" s="25">
        <v>2.1252610000000001</v>
      </c>
      <c r="F436" s="25">
        <v>100</v>
      </c>
      <c r="G436" s="26">
        <v>24896</v>
      </c>
      <c r="H436" s="26">
        <v>52910.497856000002</v>
      </c>
    </row>
    <row r="437" spans="2:8" customFormat="1" x14ac:dyDescent="0.2">
      <c r="B437" s="36"/>
      <c r="C437" s="12"/>
      <c r="D437" s="19" t="s">
        <v>131</v>
      </c>
      <c r="E437" s="25">
        <v>1.05</v>
      </c>
      <c r="F437" s="25">
        <v>100</v>
      </c>
      <c r="G437" s="26">
        <v>33897</v>
      </c>
      <c r="H437" s="26">
        <v>35591.85</v>
      </c>
    </row>
    <row r="438" spans="2:8" customFormat="1" x14ac:dyDescent="0.2">
      <c r="B438" s="36"/>
      <c r="C438" s="12"/>
      <c r="D438" s="19" t="s">
        <v>132</v>
      </c>
      <c r="E438" s="25">
        <v>1.01</v>
      </c>
      <c r="F438" s="25">
        <v>9.2100000000000009</v>
      </c>
      <c r="G438" s="26">
        <v>76137</v>
      </c>
      <c r="H438" s="26">
        <v>7082.3398770000013</v>
      </c>
    </row>
    <row r="439" spans="2:8" customFormat="1" x14ac:dyDescent="0.2">
      <c r="B439" s="36"/>
      <c r="C439" s="12"/>
      <c r="D439" s="19" t="s">
        <v>133</v>
      </c>
      <c r="E439" s="25">
        <v>1.01</v>
      </c>
      <c r="F439" s="25">
        <v>89.15</v>
      </c>
      <c r="G439" s="26">
        <v>56500</v>
      </c>
      <c r="H439" s="26">
        <v>50873.447500000002</v>
      </c>
    </row>
    <row r="440" spans="2:8" customFormat="1" x14ac:dyDescent="0.2">
      <c r="B440" s="36"/>
      <c r="C440" s="12"/>
      <c r="D440" s="19" t="s">
        <v>134</v>
      </c>
      <c r="E440" s="25">
        <v>1.01</v>
      </c>
      <c r="F440" s="25">
        <v>87.84</v>
      </c>
      <c r="G440" s="26">
        <v>56500</v>
      </c>
      <c r="H440" s="26">
        <v>50125.896000000008</v>
      </c>
    </row>
    <row r="441" spans="2:8" customFormat="1" x14ac:dyDescent="0.2">
      <c r="B441" s="36"/>
      <c r="C441" s="12"/>
      <c r="D441" s="19" t="s">
        <v>135</v>
      </c>
      <c r="E441" s="25">
        <v>1.01</v>
      </c>
      <c r="F441" s="25">
        <v>96.01</v>
      </c>
      <c r="G441" s="26">
        <v>56500</v>
      </c>
      <c r="H441" s="26">
        <v>54788.106500000002</v>
      </c>
    </row>
    <row r="442" spans="2:8" customFormat="1" x14ac:dyDescent="0.2">
      <c r="B442" s="36"/>
      <c r="C442" s="12"/>
      <c r="D442" s="19" t="s">
        <v>136</v>
      </c>
      <c r="E442" s="25">
        <v>1.01</v>
      </c>
      <c r="F442" s="25">
        <v>96.01</v>
      </c>
      <c r="G442" s="26">
        <v>56500</v>
      </c>
      <c r="H442" s="26">
        <v>54788.106500000002</v>
      </c>
    </row>
    <row r="443" spans="2:8" customFormat="1" x14ac:dyDescent="0.2">
      <c r="B443" s="36"/>
      <c r="C443" s="12"/>
      <c r="D443" s="19" t="s">
        <v>137</v>
      </c>
      <c r="E443" s="25">
        <v>1.05</v>
      </c>
      <c r="F443" s="25">
        <v>10.23</v>
      </c>
      <c r="G443" s="26">
        <v>141348</v>
      </c>
      <c r="H443" s="26">
        <v>15182.895420000001</v>
      </c>
    </row>
    <row r="444" spans="2:8" customFormat="1" x14ac:dyDescent="0.2">
      <c r="B444" s="36"/>
      <c r="C444" s="12"/>
      <c r="D444" s="19" t="s">
        <v>138</v>
      </c>
      <c r="E444" s="25">
        <v>1.02</v>
      </c>
      <c r="F444" s="25">
        <v>19.829999999999998</v>
      </c>
      <c r="G444" s="26">
        <v>295300</v>
      </c>
      <c r="H444" s="26">
        <v>59729.149799999992</v>
      </c>
    </row>
    <row r="445" spans="2:8" customFormat="1" x14ac:dyDescent="0.2">
      <c r="B445" s="36"/>
      <c r="C445" s="12"/>
      <c r="D445" s="19" t="s">
        <v>139</v>
      </c>
      <c r="E445" s="25">
        <v>1</v>
      </c>
      <c r="F445" s="25">
        <v>5.0999999999999996</v>
      </c>
      <c r="G445" s="26">
        <v>295021</v>
      </c>
      <c r="H445" s="26">
        <v>15046.071</v>
      </c>
    </row>
    <row r="446" spans="2:8" customFormat="1" ht="25.5" x14ac:dyDescent="0.2">
      <c r="B446" s="36"/>
      <c r="C446" s="12"/>
      <c r="D446" s="19" t="s">
        <v>140</v>
      </c>
      <c r="E446" s="25">
        <v>1.04</v>
      </c>
      <c r="F446" s="25">
        <v>64.12</v>
      </c>
      <c r="G446" s="26">
        <v>37698</v>
      </c>
      <c r="H446" s="26">
        <v>25138.835904</v>
      </c>
    </row>
    <row r="447" spans="2:8" customFormat="1" x14ac:dyDescent="0.2">
      <c r="B447" s="36"/>
      <c r="C447" s="12"/>
      <c r="D447" s="19" t="s">
        <v>141</v>
      </c>
      <c r="E447" s="25">
        <v>1.0900000000000001</v>
      </c>
      <c r="F447" s="25">
        <v>85.96</v>
      </c>
      <c r="G447" s="26">
        <v>71195</v>
      </c>
      <c r="H447" s="26">
        <v>66707.151979999995</v>
      </c>
    </row>
    <row r="448" spans="2:8" customFormat="1" x14ac:dyDescent="0.2">
      <c r="B448" s="37"/>
      <c r="C448" s="9" t="s">
        <v>110</v>
      </c>
      <c r="D448" s="18"/>
      <c r="E448" s="25"/>
      <c r="F448" s="25"/>
      <c r="G448" s="26"/>
      <c r="H448" s="26">
        <v>749540.33963299997</v>
      </c>
    </row>
    <row r="449" spans="2:9" customFormat="1" x14ac:dyDescent="0.2">
      <c r="B449" s="37"/>
      <c r="C449" s="9" t="s">
        <v>9</v>
      </c>
      <c r="D449" s="19" t="s">
        <v>130</v>
      </c>
      <c r="E449" s="25">
        <v>4.6732900000000006</v>
      </c>
      <c r="F449" s="25">
        <v>100</v>
      </c>
      <c r="G449" s="26">
        <v>24896</v>
      </c>
      <c r="H449" s="26">
        <v>116346.22784000002</v>
      </c>
    </row>
    <row r="450" spans="2:9" customFormat="1" x14ac:dyDescent="0.2">
      <c r="B450" s="36"/>
      <c r="C450" s="12"/>
      <c r="D450" s="19" t="s">
        <v>142</v>
      </c>
      <c r="E450" s="25">
        <v>1</v>
      </c>
      <c r="F450" s="25">
        <v>100</v>
      </c>
      <c r="G450" s="26">
        <v>150856</v>
      </c>
      <c r="H450" s="26">
        <v>150856</v>
      </c>
    </row>
    <row r="451" spans="2:9" customFormat="1" ht="25.5" x14ac:dyDescent="0.2">
      <c r="B451" s="36"/>
      <c r="C451" s="12"/>
      <c r="D451" s="19" t="s">
        <v>145</v>
      </c>
      <c r="E451" s="25">
        <v>1.04</v>
      </c>
      <c r="F451" s="25">
        <v>95.05</v>
      </c>
      <c r="G451" s="26">
        <v>34462</v>
      </c>
      <c r="H451" s="26">
        <v>34066.376240000005</v>
      </c>
    </row>
    <row r="452" spans="2:9" customFormat="1" x14ac:dyDescent="0.2">
      <c r="B452" s="36"/>
      <c r="C452" s="12"/>
      <c r="D452" s="19" t="s">
        <v>139</v>
      </c>
      <c r="E452" s="25">
        <v>1.05</v>
      </c>
      <c r="F452" s="25">
        <v>9.41</v>
      </c>
      <c r="G452" s="26">
        <v>295021</v>
      </c>
      <c r="H452" s="26">
        <v>29149.549905</v>
      </c>
    </row>
    <row r="453" spans="2:9" customFormat="1" ht="25.5" x14ac:dyDescent="0.2">
      <c r="B453" s="36"/>
      <c r="C453" s="12"/>
      <c r="D453" s="19" t="s">
        <v>146</v>
      </c>
      <c r="E453" s="25">
        <v>1</v>
      </c>
      <c r="F453" s="25">
        <v>16.059999999999999</v>
      </c>
      <c r="G453" s="26">
        <v>174298</v>
      </c>
      <c r="H453" s="26">
        <v>27992.2588</v>
      </c>
    </row>
    <row r="454" spans="2:9" customFormat="1" ht="38.25" x14ac:dyDescent="0.2">
      <c r="B454" s="36"/>
      <c r="C454" s="12"/>
      <c r="D454" s="19" t="s">
        <v>181</v>
      </c>
      <c r="E454" s="25">
        <v>1</v>
      </c>
      <c r="F454" s="25">
        <v>1.6766666666666667</v>
      </c>
      <c r="G454" s="26">
        <v>297150</v>
      </c>
      <c r="H454" s="26">
        <v>4982.2150000000001</v>
      </c>
    </row>
    <row r="455" spans="2:9" customFormat="1" x14ac:dyDescent="0.2">
      <c r="B455" s="36"/>
      <c r="C455" s="12"/>
      <c r="D455" s="19" t="s">
        <v>147</v>
      </c>
      <c r="E455" s="25">
        <v>1</v>
      </c>
      <c r="F455" s="25">
        <v>2.83</v>
      </c>
      <c r="G455" s="26">
        <v>117075</v>
      </c>
      <c r="H455" s="26">
        <v>3313.2225000000003</v>
      </c>
    </row>
    <row r="456" spans="2:9" customFormat="1" x14ac:dyDescent="0.2">
      <c r="B456" s="36"/>
      <c r="C456" s="12"/>
      <c r="D456" s="19" t="s">
        <v>148</v>
      </c>
      <c r="E456" s="25">
        <v>1</v>
      </c>
      <c r="F456" s="25">
        <v>14.88</v>
      </c>
      <c r="G456" s="26">
        <v>129990</v>
      </c>
      <c r="H456" s="26">
        <v>19342.512000000002</v>
      </c>
    </row>
    <row r="457" spans="2:9" customFormat="1" x14ac:dyDescent="0.2">
      <c r="B457" s="36"/>
      <c r="C457" s="12"/>
      <c r="D457" s="19" t="s">
        <v>149</v>
      </c>
      <c r="E457" s="25">
        <v>1.04</v>
      </c>
      <c r="F457" s="25">
        <v>55.95</v>
      </c>
      <c r="G457" s="26">
        <v>30237</v>
      </c>
      <c r="H457" s="26">
        <v>17594.305560000001</v>
      </c>
    </row>
    <row r="458" spans="2:9" customFormat="1" ht="25.5" x14ac:dyDescent="0.2">
      <c r="B458" s="36"/>
      <c r="C458" s="12"/>
      <c r="D458" s="19" t="s">
        <v>150</v>
      </c>
      <c r="E458" s="25">
        <v>1.08</v>
      </c>
      <c r="F458" s="25">
        <v>47.76</v>
      </c>
      <c r="G458" s="26">
        <v>59246</v>
      </c>
      <c r="H458" s="26">
        <v>30559.560768000003</v>
      </c>
    </row>
    <row r="459" spans="2:9" customFormat="1" x14ac:dyDescent="0.2">
      <c r="B459" s="36"/>
      <c r="C459" s="9" t="s">
        <v>113</v>
      </c>
      <c r="D459" s="19" t="s">
        <v>161</v>
      </c>
      <c r="E459" s="25"/>
      <c r="F459" s="25"/>
      <c r="G459" s="26"/>
      <c r="H459" s="26">
        <v>434202.22861300001</v>
      </c>
      <c r="I459" s="3"/>
    </row>
    <row r="460" spans="2:9" customFormat="1" x14ac:dyDescent="0.2">
      <c r="B460" s="36"/>
      <c r="C460" s="9" t="s">
        <v>17</v>
      </c>
      <c r="D460" s="19" t="s">
        <v>162</v>
      </c>
      <c r="E460" s="25">
        <v>1.02</v>
      </c>
      <c r="F460" s="25">
        <v>6.45</v>
      </c>
      <c r="G460" s="26">
        <v>668000</v>
      </c>
      <c r="H460" s="26">
        <v>43947.72</v>
      </c>
    </row>
    <row r="461" spans="2:9" customFormat="1" x14ac:dyDescent="0.2">
      <c r="B461" s="36"/>
      <c r="C461" s="12"/>
      <c r="D461" s="19" t="s">
        <v>130</v>
      </c>
      <c r="E461" s="25">
        <v>5.4728380000000003</v>
      </c>
      <c r="F461" s="25">
        <v>100</v>
      </c>
      <c r="G461" s="26">
        <v>24896</v>
      </c>
      <c r="H461" s="26">
        <v>136251.774848</v>
      </c>
    </row>
    <row r="462" spans="2:9" customFormat="1" x14ac:dyDescent="0.2">
      <c r="B462" s="36"/>
      <c r="C462" s="12"/>
      <c r="D462" s="19" t="s">
        <v>154</v>
      </c>
      <c r="E462" s="25">
        <v>1</v>
      </c>
      <c r="F462" s="25">
        <v>95.31</v>
      </c>
      <c r="G462" s="26">
        <v>3840</v>
      </c>
      <c r="H462" s="26">
        <v>3659.9040000000005</v>
      </c>
    </row>
    <row r="463" spans="2:9" customFormat="1" x14ac:dyDescent="0.2">
      <c r="B463" s="36"/>
      <c r="C463" s="12"/>
      <c r="D463" s="19" t="s">
        <v>163</v>
      </c>
      <c r="E463" s="25">
        <v>1</v>
      </c>
      <c r="F463" s="25">
        <v>61.56</v>
      </c>
      <c r="G463" s="26">
        <v>13635</v>
      </c>
      <c r="H463" s="26">
        <v>8393.7060000000001</v>
      </c>
    </row>
    <row r="464" spans="2:9" customFormat="1" x14ac:dyDescent="0.2">
      <c r="B464" s="36"/>
      <c r="C464" s="12"/>
      <c r="D464" s="19" t="s">
        <v>164</v>
      </c>
      <c r="E464" s="25">
        <v>1</v>
      </c>
      <c r="F464" s="25">
        <v>93.35</v>
      </c>
      <c r="G464" s="26">
        <v>6696</v>
      </c>
      <c r="H464" s="26">
        <v>6250.7160000000003</v>
      </c>
    </row>
    <row r="465" spans="2:8" customFormat="1" x14ac:dyDescent="0.2">
      <c r="B465" s="36"/>
      <c r="C465" s="12"/>
      <c r="D465" s="19" t="s">
        <v>165</v>
      </c>
      <c r="E465" s="25">
        <v>1.32</v>
      </c>
      <c r="F465" s="25">
        <v>53.55</v>
      </c>
      <c r="G465" s="26">
        <v>501398</v>
      </c>
      <c r="H465" s="26">
        <v>354418.19028000004</v>
      </c>
    </row>
    <row r="466" spans="2:8" customFormat="1" ht="51" x14ac:dyDescent="0.2">
      <c r="B466" s="36"/>
      <c r="C466" s="12"/>
      <c r="D466" s="19" t="s">
        <v>155</v>
      </c>
      <c r="E466" s="25">
        <v>1.07</v>
      </c>
      <c r="F466" s="25">
        <v>100</v>
      </c>
      <c r="G466" s="26">
        <v>13218</v>
      </c>
      <c r="H466" s="26">
        <v>14143.26</v>
      </c>
    </row>
    <row r="467" spans="2:8" customFormat="1" ht="25.5" x14ac:dyDescent="0.2">
      <c r="B467" s="36"/>
      <c r="C467" s="12"/>
      <c r="D467" s="19" t="s">
        <v>166</v>
      </c>
      <c r="E467" s="25">
        <v>1.02</v>
      </c>
      <c r="F467" s="25">
        <v>13.05</v>
      </c>
      <c r="G467" s="26">
        <v>708038</v>
      </c>
      <c r="H467" s="26">
        <v>94246.938179999997</v>
      </c>
    </row>
    <row r="468" spans="2:8" customFormat="1" x14ac:dyDescent="0.2">
      <c r="B468" s="36"/>
      <c r="C468" s="12"/>
      <c r="D468" s="19" t="s">
        <v>137</v>
      </c>
      <c r="E468" s="25">
        <v>1.01</v>
      </c>
      <c r="F468" s="25">
        <v>6.1</v>
      </c>
      <c r="G468" s="26">
        <v>141348</v>
      </c>
      <c r="H468" s="26">
        <v>8708.4502799999991</v>
      </c>
    </row>
    <row r="469" spans="2:8" customFormat="1" x14ac:dyDescent="0.2">
      <c r="B469" s="36"/>
      <c r="C469" s="12"/>
      <c r="D469" s="19" t="s">
        <v>138</v>
      </c>
      <c r="E469" s="25">
        <v>1.01</v>
      </c>
      <c r="F469" s="25">
        <v>5.12</v>
      </c>
      <c r="G469" s="26">
        <v>295300</v>
      </c>
      <c r="H469" s="26">
        <v>15270.553600000001</v>
      </c>
    </row>
    <row r="470" spans="2:8" customFormat="1" x14ac:dyDescent="0.2">
      <c r="B470" s="36"/>
      <c r="C470" s="12"/>
      <c r="D470" s="19" t="s">
        <v>167</v>
      </c>
      <c r="E470" s="25">
        <v>1.07</v>
      </c>
      <c r="F470" s="25">
        <v>3.52</v>
      </c>
      <c r="G470" s="26">
        <v>2453256</v>
      </c>
      <c r="H470" s="26">
        <v>92399.433984000003</v>
      </c>
    </row>
    <row r="471" spans="2:8" customFormat="1" x14ac:dyDescent="0.2">
      <c r="B471" s="36"/>
      <c r="C471" s="12"/>
      <c r="D471" s="19" t="s">
        <v>168</v>
      </c>
      <c r="E471" s="25">
        <v>1.01</v>
      </c>
      <c r="F471" s="25">
        <v>4.57</v>
      </c>
      <c r="G471" s="26">
        <v>432187</v>
      </c>
      <c r="H471" s="26">
        <v>19948.455359000003</v>
      </c>
    </row>
    <row r="472" spans="2:8" customFormat="1" x14ac:dyDescent="0.2">
      <c r="B472" s="36"/>
      <c r="C472" s="12"/>
      <c r="D472" s="19" t="s">
        <v>209</v>
      </c>
      <c r="E472" s="25">
        <v>1.01</v>
      </c>
      <c r="F472" s="25">
        <v>9.4499999999999993</v>
      </c>
      <c r="G472" s="26">
        <v>660864</v>
      </c>
      <c r="H472" s="26">
        <v>63076.164479999992</v>
      </c>
    </row>
    <row r="473" spans="2:8" customFormat="1" x14ac:dyDescent="0.2">
      <c r="B473" s="36"/>
      <c r="C473" s="12"/>
      <c r="D473" s="19" t="s">
        <v>169</v>
      </c>
      <c r="E473" s="25">
        <v>1.02</v>
      </c>
      <c r="F473" s="25">
        <v>75.540000000000006</v>
      </c>
      <c r="G473" s="26">
        <v>589883</v>
      </c>
      <c r="H473" s="26">
        <v>454509.57056400005</v>
      </c>
    </row>
    <row r="474" spans="2:8" customFormat="1" x14ac:dyDescent="0.2">
      <c r="B474" s="36"/>
      <c r="C474" s="12"/>
      <c r="D474" s="19" t="s">
        <v>170</v>
      </c>
      <c r="E474" s="25">
        <v>1.01</v>
      </c>
      <c r="F474" s="25">
        <v>4.49</v>
      </c>
      <c r="G474" s="26">
        <v>671186</v>
      </c>
      <c r="H474" s="26">
        <v>30437.613914000001</v>
      </c>
    </row>
    <row r="475" spans="2:8" customFormat="1" x14ac:dyDescent="0.2">
      <c r="B475" s="36"/>
      <c r="C475" s="12"/>
      <c r="D475" s="19" t="s">
        <v>171</v>
      </c>
      <c r="E475" s="25">
        <v>1.02</v>
      </c>
      <c r="F475" s="25">
        <v>56.88</v>
      </c>
      <c r="G475" s="26">
        <v>1026680</v>
      </c>
      <c r="H475" s="26">
        <v>595655.09568000003</v>
      </c>
    </row>
    <row r="476" spans="2:8" customFormat="1" x14ac:dyDescent="0.2">
      <c r="B476" s="36"/>
      <c r="C476" s="12"/>
      <c r="D476" s="19" t="s">
        <v>172</v>
      </c>
      <c r="E476" s="25">
        <v>1.02</v>
      </c>
      <c r="F476" s="25">
        <v>11.72</v>
      </c>
      <c r="G476" s="26">
        <v>840690</v>
      </c>
      <c r="H476" s="26">
        <v>100499.44536000001</v>
      </c>
    </row>
    <row r="477" spans="2:8" customFormat="1" x14ac:dyDescent="0.2">
      <c r="B477" s="36"/>
      <c r="C477" s="12"/>
      <c r="D477" s="19" t="s">
        <v>173</v>
      </c>
      <c r="E477" s="25">
        <v>1.05</v>
      </c>
      <c r="F477" s="25">
        <v>1.76</v>
      </c>
      <c r="G477" s="26">
        <v>523900</v>
      </c>
      <c r="H477" s="26">
        <v>9681.6720000000023</v>
      </c>
    </row>
    <row r="478" spans="2:8" customFormat="1" x14ac:dyDescent="0.2">
      <c r="B478" s="36"/>
      <c r="C478" s="12"/>
      <c r="D478" s="19" t="s">
        <v>174</v>
      </c>
      <c r="E478" s="25">
        <v>1.02</v>
      </c>
      <c r="F478" s="25">
        <v>15.94</v>
      </c>
      <c r="G478" s="26">
        <v>416016</v>
      </c>
      <c r="H478" s="26">
        <v>67639.209407999995</v>
      </c>
    </row>
    <row r="479" spans="2:8" customFormat="1" x14ac:dyDescent="0.2">
      <c r="B479" s="36"/>
      <c r="C479" s="12"/>
      <c r="D479" s="19" t="s">
        <v>175</v>
      </c>
      <c r="E479" s="25">
        <v>1.03</v>
      </c>
      <c r="F479" s="25">
        <v>0.39</v>
      </c>
      <c r="G479" s="26">
        <v>270910</v>
      </c>
      <c r="H479" s="26">
        <v>1088.2454700000001</v>
      </c>
    </row>
    <row r="480" spans="2:8" customFormat="1" x14ac:dyDescent="0.2">
      <c r="B480" s="36"/>
      <c r="C480" s="12"/>
      <c r="D480" s="19" t="s">
        <v>176</v>
      </c>
      <c r="E480" s="25">
        <v>1</v>
      </c>
      <c r="F480" s="25">
        <v>92.98</v>
      </c>
      <c r="G480" s="26">
        <v>9299</v>
      </c>
      <c r="H480" s="26">
        <v>8646.2102000000014</v>
      </c>
    </row>
    <row r="481" spans="2:8" customFormat="1" x14ac:dyDescent="0.2">
      <c r="B481" s="36"/>
      <c r="C481" s="12"/>
      <c r="D481" s="19" t="s">
        <v>177</v>
      </c>
      <c r="E481" s="25">
        <v>1</v>
      </c>
      <c r="F481" s="25">
        <v>92.98</v>
      </c>
      <c r="G481" s="26">
        <v>11600</v>
      </c>
      <c r="H481" s="26">
        <v>10785.68</v>
      </c>
    </row>
    <row r="482" spans="2:8" customFormat="1" x14ac:dyDescent="0.2">
      <c r="B482" s="36"/>
      <c r="C482" s="12"/>
      <c r="D482" s="19" t="s">
        <v>178</v>
      </c>
      <c r="E482" s="25">
        <v>2.1800000000000002</v>
      </c>
      <c r="F482" s="25">
        <v>1.41</v>
      </c>
      <c r="G482" s="26">
        <v>3264255</v>
      </c>
      <c r="H482" s="26">
        <v>100336.67019</v>
      </c>
    </row>
    <row r="483" spans="2:8" customFormat="1" x14ac:dyDescent="0.2">
      <c r="B483" s="36"/>
      <c r="C483" s="12"/>
      <c r="D483" s="19" t="s">
        <v>179</v>
      </c>
      <c r="E483" s="25">
        <v>1.8</v>
      </c>
      <c r="F483" s="25">
        <v>2.96</v>
      </c>
      <c r="G483" s="26">
        <v>238810</v>
      </c>
      <c r="H483" s="26">
        <v>12723.7968</v>
      </c>
    </row>
    <row r="484" spans="2:8" customFormat="1" x14ac:dyDescent="0.2">
      <c r="B484" s="36"/>
      <c r="C484" s="12"/>
      <c r="D484" s="19" t="s">
        <v>180</v>
      </c>
      <c r="E484" s="25">
        <v>1.02</v>
      </c>
      <c r="F484" s="25">
        <v>90.39</v>
      </c>
      <c r="G484" s="26">
        <v>744083</v>
      </c>
      <c r="H484" s="26">
        <v>686028.156174</v>
      </c>
    </row>
    <row r="485" spans="2:8" customFormat="1" x14ac:dyDescent="0.2">
      <c r="B485" s="36"/>
      <c r="C485" s="9" t="s">
        <v>116</v>
      </c>
      <c r="D485" s="19" t="s">
        <v>161</v>
      </c>
      <c r="E485" s="25"/>
      <c r="F485" s="25"/>
      <c r="G485" s="26"/>
      <c r="H485" s="26">
        <v>2938746.6327710007</v>
      </c>
    </row>
    <row r="486" spans="2:8" customFormat="1" x14ac:dyDescent="0.2">
      <c r="B486" s="36"/>
      <c r="C486" s="9" t="s">
        <v>32</v>
      </c>
      <c r="D486" s="19" t="s">
        <v>54</v>
      </c>
      <c r="E486" s="25">
        <v>9.48</v>
      </c>
      <c r="F486" s="25">
        <v>36.619999999999997</v>
      </c>
      <c r="G486" s="26">
        <v>235192.69</v>
      </c>
      <c r="H486" s="26">
        <v>815346.21296226874</v>
      </c>
    </row>
    <row r="487" spans="2:8" customFormat="1" x14ac:dyDescent="0.2">
      <c r="B487" s="36"/>
      <c r="C487" s="12"/>
      <c r="D487" s="19" t="s">
        <v>182</v>
      </c>
      <c r="E487" s="25">
        <v>5.23</v>
      </c>
      <c r="F487" s="25">
        <v>9.4700000000000006</v>
      </c>
      <c r="G487" s="26">
        <v>617381.58586117555</v>
      </c>
      <c r="H487" s="26">
        <v>298622.17878699925</v>
      </c>
    </row>
    <row r="488" spans="2:8" customFormat="1" x14ac:dyDescent="0.2">
      <c r="B488" s="36"/>
      <c r="C488" s="12"/>
      <c r="D488" s="19" t="s">
        <v>57</v>
      </c>
      <c r="E488" s="25">
        <v>20</v>
      </c>
      <c r="F488" s="25">
        <v>55</v>
      </c>
      <c r="G488" s="26">
        <v>8733.3333333333339</v>
      </c>
      <c r="H488" s="26">
        <v>95106.000000000015</v>
      </c>
    </row>
    <row r="489" spans="2:8" customFormat="1" x14ac:dyDescent="0.2">
      <c r="B489" s="36"/>
      <c r="C489" s="12"/>
      <c r="D489" s="19" t="s">
        <v>130</v>
      </c>
      <c r="E489" s="25">
        <v>8.98</v>
      </c>
      <c r="F489" s="25">
        <v>96.51</v>
      </c>
      <c r="G489" s="26">
        <v>24896</v>
      </c>
      <c r="H489" s="26">
        <v>215763.623808</v>
      </c>
    </row>
    <row r="490" spans="2:8" customFormat="1" x14ac:dyDescent="0.2">
      <c r="B490" s="36"/>
      <c r="C490" s="12"/>
      <c r="D490" s="19" t="s">
        <v>154</v>
      </c>
      <c r="E490" s="25">
        <v>6.14</v>
      </c>
      <c r="F490" s="25">
        <v>84.64</v>
      </c>
      <c r="G490" s="26">
        <v>3840</v>
      </c>
      <c r="H490" s="26">
        <v>19956.08064</v>
      </c>
    </row>
    <row r="491" spans="2:8" customFormat="1" x14ac:dyDescent="0.2">
      <c r="B491" s="36"/>
      <c r="C491" s="12"/>
      <c r="D491" s="19" t="s">
        <v>53</v>
      </c>
      <c r="E491" s="25">
        <v>9.5500000000000007</v>
      </c>
      <c r="F491" s="25">
        <v>97.52</v>
      </c>
      <c r="G491" s="26">
        <v>2787.34</v>
      </c>
      <c r="H491" s="26">
        <v>25746.08005856592</v>
      </c>
    </row>
    <row r="492" spans="2:8" customFormat="1" x14ac:dyDescent="0.2">
      <c r="B492" s="36"/>
      <c r="C492" s="12"/>
      <c r="D492" s="19" t="s">
        <v>47</v>
      </c>
      <c r="E492" s="25">
        <v>4.67</v>
      </c>
      <c r="F492" s="25">
        <v>40.56</v>
      </c>
      <c r="G492" s="26">
        <v>875758.4</v>
      </c>
      <c r="H492" s="26">
        <v>1553816.2489520987</v>
      </c>
    </row>
    <row r="493" spans="2:8" customFormat="1" x14ac:dyDescent="0.2">
      <c r="B493" s="36"/>
      <c r="C493" s="12"/>
      <c r="D493" s="19" t="s">
        <v>45</v>
      </c>
      <c r="E493" s="25">
        <v>7.0449999999999999</v>
      </c>
      <c r="F493" s="25">
        <v>19.760000000000002</v>
      </c>
      <c r="G493" s="26">
        <v>11602814.970410187</v>
      </c>
      <c r="H493" s="26">
        <v>9707604.9112376776</v>
      </c>
    </row>
    <row r="494" spans="2:8" customFormat="1" x14ac:dyDescent="0.2">
      <c r="B494" s="36"/>
      <c r="C494" s="12"/>
      <c r="D494" s="19" t="s">
        <v>184</v>
      </c>
      <c r="E494" s="25">
        <v>4.2</v>
      </c>
      <c r="F494" s="25">
        <v>72.930000000000007</v>
      </c>
      <c r="G494" s="26">
        <v>940241.48659999226</v>
      </c>
      <c r="H494" s="26">
        <v>2708943.1323210415</v>
      </c>
    </row>
    <row r="495" spans="2:8" customFormat="1" x14ac:dyDescent="0.2">
      <c r="B495" s="36"/>
      <c r="C495" s="12"/>
      <c r="D495" s="19" t="s">
        <v>185</v>
      </c>
      <c r="E495" s="25">
        <v>5.64</v>
      </c>
      <c r="F495" s="25">
        <v>72.7</v>
      </c>
      <c r="G495" s="26">
        <v>1507996.3867397523</v>
      </c>
      <c r="H495" s="26">
        <v>5930314.2409542603</v>
      </c>
    </row>
    <row r="496" spans="2:8" customFormat="1" x14ac:dyDescent="0.2">
      <c r="B496" s="36"/>
      <c r="C496" s="12"/>
      <c r="D496" s="19" t="s">
        <v>186</v>
      </c>
      <c r="E496" s="25">
        <v>6.18</v>
      </c>
      <c r="F496" s="25">
        <v>87.59</v>
      </c>
      <c r="G496" s="26">
        <v>1121100.2067335434</v>
      </c>
      <c r="H496" s="26">
        <v>5737240.1902330108</v>
      </c>
    </row>
    <row r="497" spans="2:8" customFormat="1" x14ac:dyDescent="0.2">
      <c r="B497" s="36"/>
      <c r="C497" s="12"/>
      <c r="D497" s="19" t="s">
        <v>187</v>
      </c>
      <c r="E497" s="25">
        <v>1.66</v>
      </c>
      <c r="F497" s="25">
        <v>33.76</v>
      </c>
      <c r="G497" s="26">
        <v>149331</v>
      </c>
      <c r="H497" s="26">
        <v>83687.481695999988</v>
      </c>
    </row>
    <row r="498" spans="2:8" customFormat="1" x14ac:dyDescent="0.2">
      <c r="B498" s="36"/>
      <c r="C498" s="12"/>
      <c r="D498" s="19" t="s">
        <v>44</v>
      </c>
      <c r="E498" s="25">
        <v>6</v>
      </c>
      <c r="F498" s="25">
        <v>5</v>
      </c>
      <c r="G498" s="26"/>
      <c r="H498" s="26">
        <v>0</v>
      </c>
    </row>
    <row r="499" spans="2:8" customFormat="1" x14ac:dyDescent="0.2">
      <c r="B499" s="36"/>
      <c r="C499" s="12"/>
      <c r="D499" s="19" t="s">
        <v>188</v>
      </c>
      <c r="E499" s="25">
        <v>4.8</v>
      </c>
      <c r="F499" s="25">
        <v>5.4</v>
      </c>
      <c r="G499" s="26">
        <v>1005181.1825122898</v>
      </c>
      <c r="H499" s="26">
        <v>245431.47068176884</v>
      </c>
    </row>
    <row r="500" spans="2:8" customFormat="1" x14ac:dyDescent="0.2">
      <c r="B500" s="36"/>
      <c r="C500" s="12"/>
      <c r="D500" s="19" t="s">
        <v>189</v>
      </c>
      <c r="E500" s="25">
        <v>4.82</v>
      </c>
      <c r="F500" s="25">
        <v>17.22</v>
      </c>
      <c r="G500" s="26">
        <v>966867.01393066964</v>
      </c>
      <c r="H500" s="26">
        <v>746328.24479837564</v>
      </c>
    </row>
    <row r="501" spans="2:8" customFormat="1" x14ac:dyDescent="0.2">
      <c r="B501" s="36"/>
      <c r="C501" s="12"/>
      <c r="D501" s="19" t="s">
        <v>190</v>
      </c>
      <c r="E501" s="25">
        <v>4.5</v>
      </c>
      <c r="F501" s="25">
        <v>14</v>
      </c>
      <c r="G501" s="26">
        <v>1022412.2998691392</v>
      </c>
      <c r="H501" s="26">
        <v>598258.42279462772</v>
      </c>
    </row>
    <row r="502" spans="2:8" customFormat="1" x14ac:dyDescent="0.2">
      <c r="B502" s="36"/>
      <c r="C502" s="12"/>
      <c r="D502" s="19" t="s">
        <v>142</v>
      </c>
      <c r="E502" s="25">
        <v>1.87</v>
      </c>
      <c r="F502" s="25">
        <v>78.709999999999994</v>
      </c>
      <c r="G502" s="26">
        <v>150856</v>
      </c>
      <c r="H502" s="26">
        <v>222041.47671199997</v>
      </c>
    </row>
    <row r="503" spans="2:8" customFormat="1" ht="51" x14ac:dyDescent="0.2">
      <c r="B503" s="36"/>
      <c r="C503" s="12"/>
      <c r="D503" s="19" t="s">
        <v>155</v>
      </c>
      <c r="E503" s="25">
        <v>8.8000000000000007</v>
      </c>
      <c r="F503" s="25">
        <v>95.96</v>
      </c>
      <c r="G503" s="26">
        <v>13218</v>
      </c>
      <c r="H503" s="26">
        <v>111619.13664000001</v>
      </c>
    </row>
    <row r="504" spans="2:8" customFormat="1" x14ac:dyDescent="0.2">
      <c r="B504" s="36"/>
      <c r="C504" s="12"/>
      <c r="D504" s="19" t="s">
        <v>51</v>
      </c>
      <c r="E504" s="25">
        <v>11.88</v>
      </c>
      <c r="F504" s="25">
        <v>53</v>
      </c>
      <c r="G504" s="26">
        <v>11591.920000000002</v>
      </c>
      <c r="H504" s="26">
        <v>71892.554611680025</v>
      </c>
    </row>
    <row r="505" spans="2:8" customFormat="1" x14ac:dyDescent="0.2">
      <c r="B505" s="36"/>
      <c r="C505" s="12"/>
      <c r="D505" s="19" t="s">
        <v>55</v>
      </c>
      <c r="E505" s="25">
        <v>182.12</v>
      </c>
      <c r="F505" s="25">
        <v>35.01</v>
      </c>
      <c r="G505" s="26">
        <v>1377</v>
      </c>
      <c r="H505" s="26">
        <v>74882.753789979601</v>
      </c>
    </row>
    <row r="506" spans="2:8" customFormat="1" x14ac:dyDescent="0.2">
      <c r="B506" s="36"/>
      <c r="C506" s="12"/>
      <c r="D506" s="19" t="s">
        <v>156</v>
      </c>
      <c r="E506" s="25">
        <v>5.15</v>
      </c>
      <c r="F506" s="25">
        <v>25.43</v>
      </c>
      <c r="G506" s="26">
        <v>4581</v>
      </c>
      <c r="H506" s="26">
        <v>5999.4837449999995</v>
      </c>
    </row>
    <row r="507" spans="2:8" customFormat="1" x14ac:dyDescent="0.2">
      <c r="B507" s="36"/>
      <c r="C507" s="12"/>
      <c r="D507" s="19" t="s">
        <v>52</v>
      </c>
      <c r="E507" s="25">
        <v>9.91</v>
      </c>
      <c r="F507" s="25">
        <v>95.39</v>
      </c>
      <c r="G507" s="26">
        <v>4386.2</v>
      </c>
      <c r="H507" s="26">
        <v>41160.719308150256</v>
      </c>
    </row>
    <row r="508" spans="2:8" customFormat="1" x14ac:dyDescent="0.2">
      <c r="B508" s="36"/>
      <c r="C508" s="12"/>
      <c r="D508" s="19" t="s">
        <v>46</v>
      </c>
      <c r="E508" s="25">
        <v>4.25</v>
      </c>
      <c r="F508" s="25">
        <v>70.67</v>
      </c>
      <c r="G508" s="26">
        <v>210599.65264584101</v>
      </c>
      <c r="H508" s="26">
        <v>472627.00758100516</v>
      </c>
    </row>
    <row r="509" spans="2:8" customFormat="1" x14ac:dyDescent="0.2">
      <c r="B509" s="36"/>
      <c r="C509" s="12"/>
      <c r="D509" s="19" t="s">
        <v>58</v>
      </c>
      <c r="E509" s="25">
        <v>895.3</v>
      </c>
      <c r="F509" s="25">
        <v>64.94</v>
      </c>
      <c r="G509" s="26">
        <v>180.64107604915975</v>
      </c>
      <c r="H509" s="26">
        <v>99827.340583900441</v>
      </c>
    </row>
    <row r="510" spans="2:8" customFormat="1" x14ac:dyDescent="0.2">
      <c r="B510" s="36"/>
      <c r="C510" s="12"/>
      <c r="D510" s="19" t="s">
        <v>210</v>
      </c>
      <c r="E510" s="25">
        <v>6</v>
      </c>
      <c r="F510" s="25">
        <v>20</v>
      </c>
      <c r="G510" s="26">
        <v>921761.17394693394</v>
      </c>
      <c r="H510" s="26">
        <v>0</v>
      </c>
    </row>
    <row r="511" spans="2:8" customFormat="1" ht="25.5" x14ac:dyDescent="0.2">
      <c r="B511" s="36"/>
      <c r="C511" s="12"/>
      <c r="D511" s="19" t="s">
        <v>145</v>
      </c>
      <c r="E511" s="25">
        <v>2.0699999999999998</v>
      </c>
      <c r="F511" s="25">
        <v>56.71</v>
      </c>
      <c r="G511" s="26">
        <v>34462</v>
      </c>
      <c r="H511" s="26">
        <v>40454.838413999998</v>
      </c>
    </row>
    <row r="512" spans="2:8" customFormat="1" x14ac:dyDescent="0.2">
      <c r="B512" s="36"/>
      <c r="C512" s="12"/>
      <c r="D512" s="19" t="s">
        <v>191</v>
      </c>
      <c r="E512" s="25">
        <v>1.99</v>
      </c>
      <c r="F512" s="25">
        <v>13.22</v>
      </c>
      <c r="G512" s="26">
        <v>603676</v>
      </c>
      <c r="H512" s="26">
        <v>158813.87472800002</v>
      </c>
    </row>
    <row r="513" spans="2:8" customFormat="1" x14ac:dyDescent="0.2">
      <c r="B513" s="36"/>
      <c r="C513" s="12"/>
      <c r="D513" s="19" t="s">
        <v>192</v>
      </c>
      <c r="E513" s="25">
        <v>1.39</v>
      </c>
      <c r="F513" s="25">
        <v>5.19</v>
      </c>
      <c r="G513" s="26">
        <v>394954</v>
      </c>
      <c r="H513" s="26">
        <v>28492.376514</v>
      </c>
    </row>
    <row r="514" spans="2:8" customFormat="1" x14ac:dyDescent="0.2">
      <c r="B514" s="36"/>
      <c r="C514" s="12"/>
      <c r="D514" s="19" t="s">
        <v>193</v>
      </c>
      <c r="E514" s="25">
        <v>1.17</v>
      </c>
      <c r="F514" s="25">
        <v>4.03</v>
      </c>
      <c r="G514" s="26">
        <v>416691</v>
      </c>
      <c r="H514" s="26">
        <v>19647.397341</v>
      </c>
    </row>
    <row r="515" spans="2:8" customFormat="1" x14ac:dyDescent="0.2">
      <c r="B515" s="36"/>
      <c r="C515" s="12"/>
      <c r="D515" s="19" t="s">
        <v>194</v>
      </c>
      <c r="E515" s="25">
        <v>1.17</v>
      </c>
      <c r="F515" s="25">
        <v>1.02</v>
      </c>
      <c r="G515" s="26">
        <v>396157</v>
      </c>
      <c r="H515" s="26">
        <v>4727.7376380000005</v>
      </c>
    </row>
    <row r="516" spans="2:8" customFormat="1" ht="38.25" x14ac:dyDescent="0.2">
      <c r="B516" s="36"/>
      <c r="C516" s="12"/>
      <c r="D516" s="19" t="s">
        <v>181</v>
      </c>
      <c r="E516" s="25">
        <v>1.7350000000000003</v>
      </c>
      <c r="F516" s="25">
        <v>4.7625000000000002</v>
      </c>
      <c r="G516" s="26">
        <v>396200</v>
      </c>
      <c r="H516" s="26">
        <v>55561.998449999999</v>
      </c>
    </row>
    <row r="517" spans="2:8" customFormat="1" x14ac:dyDescent="0.2">
      <c r="B517" s="36"/>
      <c r="C517" s="12"/>
      <c r="D517" s="19" t="s">
        <v>147</v>
      </c>
      <c r="E517" s="25">
        <v>1.1499999999999999</v>
      </c>
      <c r="F517" s="25">
        <v>1.48</v>
      </c>
      <c r="G517" s="26">
        <v>117075</v>
      </c>
      <c r="H517" s="26">
        <v>1992.6165000000001</v>
      </c>
    </row>
    <row r="518" spans="2:8" customFormat="1" x14ac:dyDescent="0.2">
      <c r="B518" s="36"/>
      <c r="C518" s="12"/>
      <c r="D518" s="19" t="s">
        <v>211</v>
      </c>
      <c r="E518" s="25">
        <v>1.04</v>
      </c>
      <c r="F518" s="25">
        <v>19.260000000000002</v>
      </c>
      <c r="G518" s="26">
        <v>117461</v>
      </c>
      <c r="H518" s="26">
        <v>23527.908144000005</v>
      </c>
    </row>
    <row r="519" spans="2:8" customFormat="1" x14ac:dyDescent="0.2">
      <c r="B519" s="36"/>
      <c r="C519" s="12"/>
      <c r="D519" s="19" t="s">
        <v>148</v>
      </c>
      <c r="E519" s="25">
        <v>1.04</v>
      </c>
      <c r="F519" s="25">
        <v>18.940000000000001</v>
      </c>
      <c r="G519" s="26">
        <v>129990</v>
      </c>
      <c r="H519" s="26">
        <v>25604.910240000001</v>
      </c>
    </row>
    <row r="520" spans="2:8" customFormat="1" x14ac:dyDescent="0.2">
      <c r="B520" s="36"/>
      <c r="C520" s="12"/>
      <c r="D520" s="19" t="s">
        <v>56</v>
      </c>
      <c r="E520" s="25">
        <v>272.39999999999998</v>
      </c>
      <c r="F520" s="25">
        <v>36.17</v>
      </c>
      <c r="G520" s="26">
        <v>1412.4978286897713</v>
      </c>
      <c r="H520" s="26">
        <v>111377.18003968486</v>
      </c>
    </row>
    <row r="521" spans="2:8" customFormat="1" ht="25.5" x14ac:dyDescent="0.2">
      <c r="B521" s="36"/>
      <c r="C521" s="12"/>
      <c r="D521" s="19" t="s">
        <v>158</v>
      </c>
      <c r="E521" s="25">
        <v>7.17</v>
      </c>
      <c r="F521" s="25">
        <v>61.31</v>
      </c>
      <c r="G521" s="26">
        <v>11900</v>
      </c>
      <c r="H521" s="26">
        <v>52311.531299999995</v>
      </c>
    </row>
    <row r="522" spans="2:8" customFormat="1" ht="25.5" x14ac:dyDescent="0.2">
      <c r="B522" s="36"/>
      <c r="C522" s="12"/>
      <c r="D522" s="19" t="s">
        <v>159</v>
      </c>
      <c r="E522" s="25">
        <v>7.36</v>
      </c>
      <c r="F522" s="25">
        <v>75.84</v>
      </c>
      <c r="G522" s="26">
        <v>12023</v>
      </c>
      <c r="H522" s="26">
        <v>67110.269952000017</v>
      </c>
    </row>
    <row r="523" spans="2:8" customFormat="1" x14ac:dyDescent="0.2">
      <c r="B523" s="36"/>
      <c r="C523" s="12"/>
      <c r="D523" s="19" t="s">
        <v>195</v>
      </c>
      <c r="E523" s="25">
        <v>18</v>
      </c>
      <c r="F523" s="25">
        <v>20.420000000000002</v>
      </c>
      <c r="G523" s="26">
        <v>5557960.5877716411</v>
      </c>
      <c r="H523" s="26">
        <v>20112192.917399038</v>
      </c>
    </row>
    <row r="524" spans="2:8" customFormat="1" x14ac:dyDescent="0.2">
      <c r="B524" s="36"/>
      <c r="C524" s="12"/>
      <c r="D524" s="19" t="s">
        <v>149</v>
      </c>
      <c r="E524" s="25">
        <v>1.97</v>
      </c>
      <c r="F524" s="25">
        <v>31.64</v>
      </c>
      <c r="G524" s="26">
        <v>30237</v>
      </c>
      <c r="H524" s="26">
        <v>18846.963995999999</v>
      </c>
    </row>
    <row r="525" spans="2:8" customFormat="1" ht="25.5" x14ac:dyDescent="0.2">
      <c r="B525" s="36"/>
      <c r="C525" s="12"/>
      <c r="D525" s="19" t="s">
        <v>150</v>
      </c>
      <c r="E525" s="25">
        <v>1.35</v>
      </c>
      <c r="F525" s="25">
        <v>44.35</v>
      </c>
      <c r="G525" s="26">
        <v>59246</v>
      </c>
      <c r="H525" s="26">
        <v>35472.061350000004</v>
      </c>
    </row>
    <row r="526" spans="2:8" customFormat="1" ht="25.5" x14ac:dyDescent="0.2">
      <c r="B526" s="36"/>
      <c r="C526" s="12"/>
      <c r="D526" s="19" t="s">
        <v>140</v>
      </c>
      <c r="E526" s="25">
        <v>1.4</v>
      </c>
      <c r="F526" s="25">
        <v>38.19</v>
      </c>
      <c r="G526" s="26">
        <v>37698</v>
      </c>
      <c r="H526" s="26">
        <v>20155.612679999998</v>
      </c>
    </row>
    <row r="527" spans="2:8" customFormat="1" x14ac:dyDescent="0.2">
      <c r="B527" s="36"/>
      <c r="C527" s="12"/>
      <c r="D527" s="19" t="s">
        <v>196</v>
      </c>
      <c r="E527" s="25">
        <v>1.98</v>
      </c>
      <c r="F527" s="25">
        <v>4.63</v>
      </c>
      <c r="G527" s="26">
        <v>21518</v>
      </c>
      <c r="H527" s="26">
        <v>1972.6411320000002</v>
      </c>
    </row>
    <row r="528" spans="2:8" customFormat="1" x14ac:dyDescent="0.2">
      <c r="B528" s="36"/>
      <c r="C528" s="12"/>
      <c r="D528" s="19" t="s">
        <v>197</v>
      </c>
      <c r="E528" s="25">
        <v>1.92</v>
      </c>
      <c r="F528" s="25">
        <v>19.47</v>
      </c>
      <c r="G528" s="26">
        <v>110820</v>
      </c>
      <c r="H528" s="26">
        <v>41427.175679999993</v>
      </c>
    </row>
    <row r="529" spans="2:9" customFormat="1" x14ac:dyDescent="0.2">
      <c r="B529" s="36"/>
      <c r="C529" s="12"/>
      <c r="D529" s="19" t="s">
        <v>141</v>
      </c>
      <c r="E529" s="25">
        <v>1.98</v>
      </c>
      <c r="F529" s="25">
        <v>52.59</v>
      </c>
      <c r="G529" s="26">
        <v>71195</v>
      </c>
      <c r="H529" s="26">
        <v>74134.071989999997</v>
      </c>
    </row>
    <row r="530" spans="2:9" customFormat="1" x14ac:dyDescent="0.2">
      <c r="B530" s="36"/>
      <c r="C530" s="9" t="s">
        <v>117</v>
      </c>
      <c r="D530" s="19" t="s">
        <v>161</v>
      </c>
      <c r="E530" s="25"/>
      <c r="F530" s="25"/>
      <c r="G530" s="26"/>
      <c r="H530" s="26">
        <v>50776039.076384135</v>
      </c>
    </row>
    <row r="531" spans="2:9" customFormat="1" x14ac:dyDescent="0.2">
      <c r="B531" s="36"/>
      <c r="C531" s="9" t="s">
        <v>20</v>
      </c>
      <c r="D531" s="19" t="s">
        <v>198</v>
      </c>
      <c r="E531" s="25">
        <v>1</v>
      </c>
      <c r="F531" s="25">
        <v>0.84</v>
      </c>
      <c r="G531" s="26">
        <v>1070136</v>
      </c>
      <c r="H531" s="26">
        <v>8989.1423999999988</v>
      </c>
    </row>
    <row r="532" spans="2:9" customFormat="1" x14ac:dyDescent="0.2">
      <c r="B532" s="36"/>
      <c r="C532" s="12"/>
      <c r="D532" s="19" t="s">
        <v>152</v>
      </c>
      <c r="E532" s="25">
        <v>1</v>
      </c>
      <c r="F532" s="25">
        <v>59.68</v>
      </c>
      <c r="G532" s="26">
        <v>5665000</v>
      </c>
      <c r="H532" s="26">
        <v>3380872</v>
      </c>
    </row>
    <row r="533" spans="2:9" customFormat="1" ht="63.75" x14ac:dyDescent="0.2">
      <c r="B533" s="36"/>
      <c r="C533" s="12"/>
      <c r="D533" s="19" t="s">
        <v>153</v>
      </c>
      <c r="E533" s="25">
        <v>1</v>
      </c>
      <c r="F533" s="25">
        <v>25.759999999999998</v>
      </c>
      <c r="G533" s="26">
        <v>4577042</v>
      </c>
      <c r="H533" s="26">
        <v>1179046.0192</v>
      </c>
    </row>
    <row r="534" spans="2:9" customFormat="1" ht="51" x14ac:dyDescent="0.2">
      <c r="B534" s="36"/>
      <c r="C534" s="12"/>
      <c r="D534" s="19" t="s">
        <v>199</v>
      </c>
      <c r="E534" s="25">
        <v>1</v>
      </c>
      <c r="F534" s="25">
        <v>9.2900000000000009</v>
      </c>
      <c r="G534" s="26">
        <v>3780000</v>
      </c>
      <c r="H534" s="26">
        <v>351162</v>
      </c>
    </row>
    <row r="535" spans="2:9" customFormat="1" x14ac:dyDescent="0.2">
      <c r="B535" s="36"/>
      <c r="C535" s="9" t="s">
        <v>105</v>
      </c>
      <c r="D535" s="19" t="s">
        <v>161</v>
      </c>
      <c r="E535" s="25"/>
      <c r="F535" s="25"/>
      <c r="G535" s="26"/>
      <c r="H535" s="26">
        <v>4920069.1615999993</v>
      </c>
    </row>
    <row r="536" spans="2:9" customFormat="1" x14ac:dyDescent="0.2">
      <c r="B536" s="36"/>
      <c r="C536" s="9" t="s">
        <v>27</v>
      </c>
      <c r="D536" s="19" t="s">
        <v>130</v>
      </c>
      <c r="E536" s="25">
        <v>7.98</v>
      </c>
      <c r="F536" s="25">
        <v>77.180000000000007</v>
      </c>
      <c r="G536" s="26">
        <v>24896</v>
      </c>
      <c r="H536" s="26">
        <v>153333.56774400003</v>
      </c>
    </row>
    <row r="537" spans="2:9" customFormat="1" x14ac:dyDescent="0.2">
      <c r="B537" s="36"/>
      <c r="C537" s="12"/>
      <c r="D537" s="19" t="s">
        <v>62</v>
      </c>
      <c r="E537" s="25">
        <v>4.5</v>
      </c>
      <c r="F537" s="25">
        <v>11.15</v>
      </c>
      <c r="G537" s="26">
        <v>1464612.7320000001</v>
      </c>
      <c r="H537" s="26">
        <v>580546.85624199011</v>
      </c>
    </row>
    <row r="538" spans="2:9" customFormat="1" x14ac:dyDescent="0.2">
      <c r="B538" s="36"/>
      <c r="C538" s="12"/>
      <c r="D538" s="19" t="s">
        <v>151</v>
      </c>
      <c r="E538" s="25">
        <v>1</v>
      </c>
      <c r="F538" s="25">
        <v>8.19</v>
      </c>
      <c r="G538" s="26">
        <v>468000</v>
      </c>
      <c r="H538" s="26">
        <v>38329.199999999997</v>
      </c>
    </row>
    <row r="539" spans="2:9" customFormat="1" x14ac:dyDescent="0.2">
      <c r="B539" s="36"/>
      <c r="C539" s="12"/>
      <c r="D539" s="19" t="s">
        <v>28</v>
      </c>
      <c r="E539" s="25">
        <v>365</v>
      </c>
      <c r="F539" s="25">
        <v>90.35</v>
      </c>
      <c r="G539" s="26">
        <v>47.063858158830506</v>
      </c>
      <c r="H539" s="26">
        <v>12875.890991104601</v>
      </c>
    </row>
    <row r="540" spans="2:9" customFormat="1" x14ac:dyDescent="0.2">
      <c r="B540" s="36"/>
      <c r="C540" s="9" t="s">
        <v>104</v>
      </c>
      <c r="D540" s="19" t="s">
        <v>161</v>
      </c>
      <c r="E540" s="25"/>
      <c r="F540" s="25"/>
      <c r="G540" s="26"/>
      <c r="H540" s="26">
        <v>785085.51497709472</v>
      </c>
      <c r="I540" s="3"/>
    </row>
    <row r="541" spans="2:9" customFormat="1" x14ac:dyDescent="0.2">
      <c r="B541" s="36"/>
      <c r="C541" s="9" t="s">
        <v>29</v>
      </c>
      <c r="D541" s="19" t="s">
        <v>63</v>
      </c>
      <c r="E541" s="25">
        <v>236.79</v>
      </c>
      <c r="F541" s="25">
        <v>24.15</v>
      </c>
      <c r="G541" s="26">
        <v>576</v>
      </c>
      <c r="H541" s="26">
        <v>26545.085701344</v>
      </c>
    </row>
    <row r="542" spans="2:9" customFormat="1" x14ac:dyDescent="0.2">
      <c r="B542" s="36"/>
      <c r="C542" s="12"/>
      <c r="D542" s="19" t="s">
        <v>130</v>
      </c>
      <c r="E542" s="25">
        <v>39.36</v>
      </c>
      <c r="F542" s="25">
        <v>89.38</v>
      </c>
      <c r="G542" s="26">
        <v>24896</v>
      </c>
      <c r="H542" s="26">
        <v>875840.48332799983</v>
      </c>
    </row>
    <row r="543" spans="2:9" customFormat="1" x14ac:dyDescent="0.2">
      <c r="B543" s="36"/>
      <c r="C543" s="12"/>
      <c r="D543" s="19" t="s">
        <v>65</v>
      </c>
      <c r="E543" s="25">
        <v>328.03</v>
      </c>
      <c r="F543" s="25">
        <v>16.170000000000002</v>
      </c>
      <c r="G543" s="26">
        <v>15687.5</v>
      </c>
      <c r="H543" s="26">
        <v>652535.52553901251</v>
      </c>
    </row>
    <row r="544" spans="2:9" customFormat="1" x14ac:dyDescent="0.2">
      <c r="B544" s="36"/>
      <c r="C544" s="12"/>
      <c r="D544" s="19" t="s">
        <v>64</v>
      </c>
      <c r="E544" s="25">
        <v>319.3</v>
      </c>
      <c r="F544" s="25">
        <v>19.34</v>
      </c>
      <c r="G544" s="26">
        <v>8852.1</v>
      </c>
      <c r="H544" s="26">
        <v>440592.13620661193</v>
      </c>
    </row>
    <row r="545" spans="2:8" customFormat="1" x14ac:dyDescent="0.2">
      <c r="B545" s="36"/>
      <c r="C545" s="12"/>
      <c r="D545" s="19" t="s">
        <v>28</v>
      </c>
      <c r="E545" s="25">
        <v>302.68</v>
      </c>
      <c r="F545" s="25">
        <v>74.39</v>
      </c>
      <c r="G545" s="26">
        <v>47.063858158830506</v>
      </c>
      <c r="H545" s="26">
        <v>9208.8539866392275</v>
      </c>
    </row>
    <row r="546" spans="2:8" customFormat="1" x14ac:dyDescent="0.2">
      <c r="B546" s="36"/>
      <c r="C546" s="9" t="s">
        <v>114</v>
      </c>
      <c r="D546" s="19" t="s">
        <v>161</v>
      </c>
      <c r="E546" s="25"/>
      <c r="F546" s="25"/>
      <c r="G546" s="26"/>
      <c r="H546" s="26">
        <v>2004722.0847616077</v>
      </c>
    </row>
    <row r="547" spans="2:8" customFormat="1" x14ac:dyDescent="0.2">
      <c r="B547" s="36"/>
      <c r="C547" s="9" t="s">
        <v>59</v>
      </c>
      <c r="D547" s="19" t="s">
        <v>200</v>
      </c>
      <c r="E547" s="25">
        <v>3.91</v>
      </c>
      <c r="F547" s="25">
        <v>100</v>
      </c>
      <c r="G547" s="26">
        <v>26499</v>
      </c>
      <c r="H547" s="26">
        <v>103611.09</v>
      </c>
    </row>
    <row r="548" spans="2:8" customFormat="1" x14ac:dyDescent="0.2">
      <c r="B548" s="36"/>
      <c r="C548" s="12"/>
      <c r="D548" s="19" t="s">
        <v>130</v>
      </c>
      <c r="E548" s="25">
        <v>5.3178000000000001</v>
      </c>
      <c r="F548" s="25">
        <v>100</v>
      </c>
      <c r="G548" s="26">
        <v>24896</v>
      </c>
      <c r="H548" s="26">
        <v>132391.94880000001</v>
      </c>
    </row>
    <row r="549" spans="2:8" customFormat="1" x14ac:dyDescent="0.2">
      <c r="B549" s="36"/>
      <c r="C549" s="12"/>
      <c r="D549" s="19" t="s">
        <v>53</v>
      </c>
      <c r="E549" s="25">
        <v>2</v>
      </c>
      <c r="F549" s="25">
        <v>20</v>
      </c>
      <c r="G549" s="26">
        <v>7271.3389551574237</v>
      </c>
      <c r="H549" s="26">
        <v>2908.5355820629698</v>
      </c>
    </row>
    <row r="550" spans="2:8" customFormat="1" x14ac:dyDescent="0.2">
      <c r="B550" s="36"/>
      <c r="C550" s="12"/>
      <c r="D550" s="19" t="s">
        <v>201</v>
      </c>
      <c r="E550" s="25">
        <v>1</v>
      </c>
      <c r="F550" s="25">
        <v>22.7</v>
      </c>
      <c r="G550" s="26">
        <v>59851</v>
      </c>
      <c r="H550" s="26">
        <v>13586.177</v>
      </c>
    </row>
    <row r="551" spans="2:8" customFormat="1" ht="25.5" x14ac:dyDescent="0.2">
      <c r="B551" s="36"/>
      <c r="C551" s="12"/>
      <c r="D551" s="19" t="s">
        <v>202</v>
      </c>
      <c r="E551" s="25">
        <v>2</v>
      </c>
      <c r="F551" s="25">
        <v>13.62</v>
      </c>
      <c r="G551" s="26">
        <v>52543</v>
      </c>
      <c r="H551" s="26">
        <v>14312.713199999998</v>
      </c>
    </row>
    <row r="552" spans="2:8" customFormat="1" x14ac:dyDescent="0.2">
      <c r="B552" s="36"/>
      <c r="C552" s="12"/>
      <c r="D552" s="19" t="s">
        <v>60</v>
      </c>
      <c r="E552" s="25">
        <v>2</v>
      </c>
      <c r="F552" s="25">
        <v>10</v>
      </c>
      <c r="G552" s="26">
        <v>50893.317385054397</v>
      </c>
      <c r="H552" s="26">
        <v>10178.663477010879</v>
      </c>
    </row>
    <row r="553" spans="2:8" customFormat="1" x14ac:dyDescent="0.2">
      <c r="B553" s="36"/>
      <c r="C553" s="12"/>
      <c r="D553" s="19" t="s">
        <v>203</v>
      </c>
      <c r="E553" s="25">
        <v>1</v>
      </c>
      <c r="F553" s="25">
        <v>22.7</v>
      </c>
      <c r="G553" s="26">
        <v>45840</v>
      </c>
      <c r="H553" s="26">
        <v>10405.679999999998</v>
      </c>
    </row>
    <row r="554" spans="2:8" customFormat="1" x14ac:dyDescent="0.2">
      <c r="B554" s="36"/>
      <c r="C554" s="12"/>
      <c r="D554" s="19" t="s">
        <v>204</v>
      </c>
      <c r="E554" s="25">
        <v>1</v>
      </c>
      <c r="F554" s="25">
        <v>4.54</v>
      </c>
      <c r="G554" s="26">
        <v>100506</v>
      </c>
      <c r="H554" s="26">
        <v>4562.9724000000006</v>
      </c>
    </row>
    <row r="555" spans="2:8" customFormat="1" ht="25.5" x14ac:dyDescent="0.2">
      <c r="B555" s="36"/>
      <c r="C555" s="12"/>
      <c r="D555" s="19" t="s">
        <v>205</v>
      </c>
      <c r="E555" s="25">
        <v>1</v>
      </c>
      <c r="F555" s="25">
        <v>22.7</v>
      </c>
      <c r="G555" s="26">
        <v>212888</v>
      </c>
      <c r="H555" s="26">
        <v>48325.575999999994</v>
      </c>
    </row>
    <row r="556" spans="2:8" customFormat="1" x14ac:dyDescent="0.2">
      <c r="B556" s="36"/>
      <c r="C556" s="12"/>
      <c r="D556" s="19" t="s">
        <v>206</v>
      </c>
      <c r="E556" s="25">
        <v>10.17</v>
      </c>
      <c r="F556" s="25">
        <v>100</v>
      </c>
      <c r="G556" s="26">
        <v>7785</v>
      </c>
      <c r="H556" s="26">
        <v>79173.45</v>
      </c>
    </row>
    <row r="557" spans="2:8" customFormat="1" x14ac:dyDescent="0.2">
      <c r="B557" s="36"/>
      <c r="C557" s="12"/>
      <c r="D557" s="19" t="s">
        <v>207</v>
      </c>
      <c r="E557" s="25">
        <v>5.63</v>
      </c>
      <c r="F557" s="25">
        <v>100</v>
      </c>
      <c r="G557" s="26">
        <v>5950</v>
      </c>
      <c r="H557" s="26">
        <v>33498.5</v>
      </c>
    </row>
    <row r="558" spans="2:8" customFormat="1" x14ac:dyDescent="0.2">
      <c r="B558" s="36"/>
      <c r="C558" s="12"/>
      <c r="D558" s="19" t="s">
        <v>208</v>
      </c>
      <c r="E558" s="25">
        <v>1</v>
      </c>
      <c r="F558" s="25">
        <v>13.62</v>
      </c>
      <c r="G558" s="26">
        <v>32400</v>
      </c>
      <c r="H558" s="26">
        <v>4412.8799999999992</v>
      </c>
    </row>
    <row r="559" spans="2:8" customFormat="1" x14ac:dyDescent="0.2">
      <c r="B559" s="36"/>
      <c r="C559" s="9" t="s">
        <v>118</v>
      </c>
      <c r="D559" s="19" t="s">
        <v>161</v>
      </c>
      <c r="E559" s="25"/>
      <c r="F559" s="25"/>
      <c r="G559" s="26"/>
      <c r="H559" s="26">
        <v>457368.18645907386</v>
      </c>
    </row>
    <row r="560" spans="2:8" customFormat="1" x14ac:dyDescent="0.2">
      <c r="B560" s="36"/>
      <c r="C560" s="9" t="s">
        <v>22</v>
      </c>
      <c r="D560" s="19" t="s">
        <v>130</v>
      </c>
      <c r="E560" s="25">
        <v>12.325424</v>
      </c>
      <c r="F560" s="25">
        <v>100</v>
      </c>
      <c r="G560" s="26">
        <v>24896</v>
      </c>
      <c r="H560" s="26">
        <v>306853.75590400002</v>
      </c>
    </row>
    <row r="561" spans="2:8" customFormat="1" x14ac:dyDescent="0.2">
      <c r="B561" s="36"/>
      <c r="C561" s="12"/>
      <c r="D561" s="19" t="s">
        <v>154</v>
      </c>
      <c r="E561" s="25">
        <v>2.44</v>
      </c>
      <c r="F561" s="25">
        <v>23.09</v>
      </c>
      <c r="G561" s="26">
        <v>3840</v>
      </c>
      <c r="H561" s="26">
        <v>2163.4406399999998</v>
      </c>
    </row>
    <row r="562" spans="2:8" customFormat="1" x14ac:dyDescent="0.2">
      <c r="B562" s="36"/>
      <c r="C562" s="12"/>
      <c r="D562" s="19" t="s">
        <v>142</v>
      </c>
      <c r="E562" s="25">
        <v>1</v>
      </c>
      <c r="F562" s="25">
        <v>4.84</v>
      </c>
      <c r="G562" s="26">
        <v>150856</v>
      </c>
      <c r="H562" s="26">
        <v>7301.4304000000002</v>
      </c>
    </row>
    <row r="563" spans="2:8" customFormat="1" ht="51" x14ac:dyDescent="0.2">
      <c r="B563" s="36"/>
      <c r="C563" s="12"/>
      <c r="D563" s="19" t="s">
        <v>155</v>
      </c>
      <c r="E563" s="25">
        <v>2.9</v>
      </c>
      <c r="F563" s="25">
        <v>26.83</v>
      </c>
      <c r="G563" s="26">
        <v>13218</v>
      </c>
      <c r="H563" s="26">
        <v>10284.529259999999</v>
      </c>
    </row>
    <row r="564" spans="2:8" customFormat="1" x14ac:dyDescent="0.2">
      <c r="B564" s="36"/>
      <c r="C564" s="12"/>
      <c r="D564" s="19" t="s">
        <v>156</v>
      </c>
      <c r="E564" s="25">
        <v>2.57</v>
      </c>
      <c r="F564" s="25">
        <v>22.15</v>
      </c>
      <c r="G564" s="26">
        <v>4581</v>
      </c>
      <c r="H564" s="26">
        <v>2607.7571549999993</v>
      </c>
    </row>
    <row r="565" spans="2:8" customFormat="1" ht="25.5" x14ac:dyDescent="0.2">
      <c r="B565" s="36"/>
      <c r="C565" s="12"/>
      <c r="D565" s="19" t="s">
        <v>145</v>
      </c>
      <c r="E565" s="25">
        <v>1</v>
      </c>
      <c r="F565" s="25">
        <v>8.58</v>
      </c>
      <c r="G565" s="26">
        <v>34462</v>
      </c>
      <c r="H565" s="26">
        <v>2956.8396000000002</v>
      </c>
    </row>
    <row r="566" spans="2:8" customFormat="1" x14ac:dyDescent="0.2">
      <c r="B566" s="36"/>
      <c r="C566" s="12"/>
      <c r="D566" s="19" t="s">
        <v>139</v>
      </c>
      <c r="E566" s="25">
        <v>1.08</v>
      </c>
      <c r="F566" s="25">
        <v>2.02</v>
      </c>
      <c r="G566" s="26">
        <v>295021</v>
      </c>
      <c r="H566" s="26">
        <v>6436.1781360000004</v>
      </c>
    </row>
    <row r="567" spans="2:8" customFormat="1" ht="25.5" x14ac:dyDescent="0.2">
      <c r="B567" s="36"/>
      <c r="C567" s="12"/>
      <c r="D567" s="19" t="s">
        <v>146</v>
      </c>
      <c r="E567" s="25">
        <v>1</v>
      </c>
      <c r="F567" s="25">
        <v>7.93</v>
      </c>
      <c r="G567" s="26">
        <v>174298</v>
      </c>
      <c r="H567" s="26">
        <v>13821.831399999999</v>
      </c>
    </row>
    <row r="568" spans="2:8" customFormat="1" x14ac:dyDescent="0.2">
      <c r="B568" s="36"/>
      <c r="C568" s="12"/>
      <c r="D568" s="19" t="s">
        <v>147</v>
      </c>
      <c r="E568" s="25">
        <v>1</v>
      </c>
      <c r="F568" s="25">
        <v>0.47</v>
      </c>
      <c r="G568" s="26">
        <v>117075</v>
      </c>
      <c r="H568" s="26">
        <v>550.25249999999994</v>
      </c>
    </row>
    <row r="569" spans="2:8" customFormat="1" x14ac:dyDescent="0.2">
      <c r="B569" s="36"/>
      <c r="C569" s="12"/>
      <c r="D569" s="19" t="s">
        <v>148</v>
      </c>
      <c r="E569" s="25">
        <v>1</v>
      </c>
      <c r="F569" s="25">
        <v>1.4</v>
      </c>
      <c r="G569" s="26">
        <v>129990</v>
      </c>
      <c r="H569" s="26">
        <v>1819.86</v>
      </c>
    </row>
    <row r="570" spans="2:8" customFormat="1" ht="25.5" x14ac:dyDescent="0.2">
      <c r="B570" s="36"/>
      <c r="C570" s="12"/>
      <c r="D570" s="19" t="s">
        <v>158</v>
      </c>
      <c r="E570" s="25">
        <v>2.5499999999999998</v>
      </c>
      <c r="F570" s="25">
        <v>27.3</v>
      </c>
      <c r="G570" s="26">
        <v>11900</v>
      </c>
      <c r="H570" s="26">
        <v>8284.1850000000013</v>
      </c>
    </row>
    <row r="571" spans="2:8" customFormat="1" ht="25.5" x14ac:dyDescent="0.2">
      <c r="B571" s="36"/>
      <c r="C571" s="12"/>
      <c r="D571" s="19" t="s">
        <v>159</v>
      </c>
      <c r="E571" s="25">
        <v>2.5499999999999998</v>
      </c>
      <c r="F571" s="25">
        <v>27.3</v>
      </c>
      <c r="G571" s="26">
        <v>12023</v>
      </c>
      <c r="H571" s="26">
        <v>8369.8114500000011</v>
      </c>
    </row>
    <row r="572" spans="2:8" customFormat="1" x14ac:dyDescent="0.2">
      <c r="B572" s="36"/>
      <c r="C572" s="12"/>
      <c r="D572" s="19" t="s">
        <v>149</v>
      </c>
      <c r="E572" s="25">
        <v>1</v>
      </c>
      <c r="F572" s="25">
        <v>1.95</v>
      </c>
      <c r="G572" s="26">
        <v>30237</v>
      </c>
      <c r="H572" s="26">
        <v>589.62149999999997</v>
      </c>
    </row>
    <row r="573" spans="2:8" customFormat="1" ht="25.5" x14ac:dyDescent="0.2">
      <c r="B573" s="36"/>
      <c r="C573" s="12"/>
      <c r="D573" s="19" t="s">
        <v>150</v>
      </c>
      <c r="E573" s="25">
        <v>1</v>
      </c>
      <c r="F573" s="25">
        <v>4.68</v>
      </c>
      <c r="G573" s="26">
        <v>59246</v>
      </c>
      <c r="H573" s="26">
        <v>2772.7127999999998</v>
      </c>
    </row>
    <row r="574" spans="2:8" customFormat="1" ht="25.5" x14ac:dyDescent="0.2">
      <c r="B574" s="36"/>
      <c r="C574" s="12"/>
      <c r="D574" s="19" t="s">
        <v>140</v>
      </c>
      <c r="E574" s="25">
        <v>1.92</v>
      </c>
      <c r="F574" s="25">
        <v>32.35</v>
      </c>
      <c r="G574" s="26">
        <v>37698</v>
      </c>
      <c r="H574" s="26">
        <v>23414.981759999999</v>
      </c>
    </row>
    <row r="575" spans="2:8" customFormat="1" x14ac:dyDescent="0.2">
      <c r="B575" s="36"/>
      <c r="C575" s="12"/>
      <c r="D575" s="19" t="s">
        <v>160</v>
      </c>
      <c r="E575" s="25">
        <v>1.84</v>
      </c>
      <c r="F575" s="25">
        <v>92.97</v>
      </c>
      <c r="G575" s="26">
        <v>54590</v>
      </c>
      <c r="H575" s="26">
        <v>93384.274319999997</v>
      </c>
    </row>
    <row r="576" spans="2:8" customFormat="1" x14ac:dyDescent="0.2">
      <c r="B576" s="36"/>
      <c r="C576" s="9" t="s">
        <v>106</v>
      </c>
      <c r="D576" s="19" t="s">
        <v>161</v>
      </c>
      <c r="E576" s="25"/>
      <c r="F576" s="25"/>
      <c r="G576" s="26"/>
      <c r="H576" s="26">
        <v>491611.46182500001</v>
      </c>
    </row>
    <row r="577" spans="2:8" customFormat="1" x14ac:dyDescent="0.2">
      <c r="B577" s="36"/>
      <c r="C577" s="9" t="s">
        <v>26</v>
      </c>
      <c r="D577" s="19" t="s">
        <v>130</v>
      </c>
      <c r="E577" s="25">
        <v>7.8504950000000013</v>
      </c>
      <c r="F577" s="25">
        <v>100</v>
      </c>
      <c r="G577" s="26">
        <v>24896</v>
      </c>
      <c r="H577" s="26">
        <v>195445.92352000004</v>
      </c>
    </row>
    <row r="578" spans="2:8" customFormat="1" x14ac:dyDescent="0.2">
      <c r="B578" s="36"/>
      <c r="C578" s="12"/>
      <c r="D578" s="19" t="s">
        <v>154</v>
      </c>
      <c r="E578" s="25">
        <v>1.8</v>
      </c>
      <c r="F578" s="25">
        <v>12.76</v>
      </c>
      <c r="G578" s="26">
        <v>3840</v>
      </c>
      <c r="H578" s="26">
        <v>881.97119999999995</v>
      </c>
    </row>
    <row r="579" spans="2:8" customFormat="1" x14ac:dyDescent="0.2">
      <c r="B579" s="36"/>
      <c r="C579" s="12"/>
      <c r="D579" s="19" t="s">
        <v>142</v>
      </c>
      <c r="E579" s="25">
        <v>1</v>
      </c>
      <c r="F579" s="25">
        <v>2.89</v>
      </c>
      <c r="G579" s="26">
        <v>150856</v>
      </c>
      <c r="H579" s="26">
        <v>4359.7384000000002</v>
      </c>
    </row>
    <row r="580" spans="2:8" customFormat="1" ht="51" x14ac:dyDescent="0.2">
      <c r="B580" s="36"/>
      <c r="C580" s="12"/>
      <c r="D580" s="19" t="s">
        <v>155</v>
      </c>
      <c r="E580" s="25">
        <v>1.85</v>
      </c>
      <c r="F580" s="25">
        <v>17.440000000000001</v>
      </c>
      <c r="G580" s="26">
        <v>13218</v>
      </c>
      <c r="H580" s="26">
        <v>4264.6555200000003</v>
      </c>
    </row>
    <row r="581" spans="2:8" customFormat="1" x14ac:dyDescent="0.2">
      <c r="B581" s="36"/>
      <c r="C581" s="12"/>
      <c r="D581" s="19" t="s">
        <v>156</v>
      </c>
      <c r="E581" s="25">
        <v>1.8</v>
      </c>
      <c r="F581" s="25">
        <v>12.76</v>
      </c>
      <c r="G581" s="26">
        <v>4581</v>
      </c>
      <c r="H581" s="26">
        <v>1052.16408</v>
      </c>
    </row>
    <row r="582" spans="2:8" customFormat="1" x14ac:dyDescent="0.2">
      <c r="B582" s="36"/>
      <c r="C582" s="12"/>
      <c r="D582" s="19" t="s">
        <v>157</v>
      </c>
      <c r="E582" s="25">
        <v>1</v>
      </c>
      <c r="F582" s="25">
        <v>8.1</v>
      </c>
      <c r="G582" s="26">
        <v>31300</v>
      </c>
      <c r="H582" s="26">
        <v>2535.3000000000002</v>
      </c>
    </row>
    <row r="583" spans="2:8" customFormat="1" x14ac:dyDescent="0.2">
      <c r="B583" s="36"/>
      <c r="C583" s="12"/>
      <c r="D583" s="19" t="s">
        <v>144</v>
      </c>
      <c r="E583" s="25">
        <v>1</v>
      </c>
      <c r="F583" s="25">
        <v>40.479999999999997</v>
      </c>
      <c r="G583" s="26">
        <v>39696</v>
      </c>
      <c r="H583" s="26">
        <v>16068.9408</v>
      </c>
    </row>
    <row r="584" spans="2:8" customFormat="1" ht="25.5" x14ac:dyDescent="0.2">
      <c r="B584" s="36"/>
      <c r="C584" s="12"/>
      <c r="D584" s="19" t="s">
        <v>145</v>
      </c>
      <c r="E584" s="25">
        <v>1</v>
      </c>
      <c r="F584" s="25">
        <v>6.63</v>
      </c>
      <c r="G584" s="26">
        <v>34462</v>
      </c>
      <c r="H584" s="26">
        <v>2284.8305999999998</v>
      </c>
    </row>
    <row r="585" spans="2:8" customFormat="1" x14ac:dyDescent="0.2">
      <c r="B585" s="36"/>
      <c r="C585" s="12"/>
      <c r="D585" s="19" t="s">
        <v>139</v>
      </c>
      <c r="E585" s="25">
        <v>1.1499999999999999</v>
      </c>
      <c r="F585" s="25">
        <v>5.8</v>
      </c>
      <c r="G585" s="26">
        <v>295021</v>
      </c>
      <c r="H585" s="26">
        <v>19677.900699999998</v>
      </c>
    </row>
    <row r="586" spans="2:8" customFormat="1" ht="25.5" x14ac:dyDescent="0.2">
      <c r="B586" s="36"/>
      <c r="C586" s="12"/>
      <c r="D586" s="19" t="s">
        <v>146</v>
      </c>
      <c r="E586" s="25">
        <v>2</v>
      </c>
      <c r="F586" s="25">
        <v>3.13</v>
      </c>
      <c r="G586" s="26">
        <v>174298</v>
      </c>
      <c r="H586" s="26">
        <v>10911.0548</v>
      </c>
    </row>
    <row r="587" spans="2:8" customFormat="1" ht="25.5" x14ac:dyDescent="0.2">
      <c r="B587" s="36"/>
      <c r="C587" s="12"/>
      <c r="D587" s="19" t="s">
        <v>158</v>
      </c>
      <c r="E587" s="25">
        <v>1.73</v>
      </c>
      <c r="F587" s="25">
        <v>20.25</v>
      </c>
      <c r="G587" s="26">
        <v>11900</v>
      </c>
      <c r="H587" s="26">
        <v>4168.8675000000003</v>
      </c>
    </row>
    <row r="588" spans="2:8" customFormat="1" ht="25.5" x14ac:dyDescent="0.2">
      <c r="B588" s="36"/>
      <c r="C588" s="12"/>
      <c r="D588" s="19" t="s">
        <v>159</v>
      </c>
      <c r="E588" s="25">
        <v>1.73</v>
      </c>
      <c r="F588" s="25">
        <v>20.25</v>
      </c>
      <c r="G588" s="26">
        <v>12023</v>
      </c>
      <c r="H588" s="26">
        <v>4211.9574750000002</v>
      </c>
    </row>
    <row r="589" spans="2:8" customFormat="1" x14ac:dyDescent="0.2">
      <c r="B589" s="36"/>
      <c r="C589" s="12"/>
      <c r="D589" s="19" t="s">
        <v>149</v>
      </c>
      <c r="E589" s="25">
        <v>1</v>
      </c>
      <c r="F589" s="25">
        <v>1.44</v>
      </c>
      <c r="G589" s="26">
        <v>30237</v>
      </c>
      <c r="H589" s="26">
        <v>435.4128</v>
      </c>
    </row>
    <row r="590" spans="2:8" customFormat="1" ht="25.5" x14ac:dyDescent="0.2">
      <c r="B590" s="36"/>
      <c r="C590" s="12"/>
      <c r="D590" s="19" t="s">
        <v>150</v>
      </c>
      <c r="E590" s="25">
        <v>1</v>
      </c>
      <c r="F590" s="25">
        <v>1.4</v>
      </c>
      <c r="G590" s="26">
        <v>59246</v>
      </c>
      <c r="H590" s="26">
        <v>829.44399999999996</v>
      </c>
    </row>
    <row r="591" spans="2:8" customFormat="1" ht="25.5" x14ac:dyDescent="0.2">
      <c r="B591" s="36"/>
      <c r="C591" s="12"/>
      <c r="D591" s="19" t="s">
        <v>140</v>
      </c>
      <c r="E591" s="25">
        <v>2</v>
      </c>
      <c r="F591" s="25">
        <v>25.79</v>
      </c>
      <c r="G591" s="26">
        <v>37698</v>
      </c>
      <c r="H591" s="26">
        <v>19444.628400000001</v>
      </c>
    </row>
    <row r="592" spans="2:8" customFormat="1" x14ac:dyDescent="0.2">
      <c r="B592" s="36"/>
      <c r="C592" s="12"/>
      <c r="D592" s="19" t="s">
        <v>160</v>
      </c>
      <c r="E592" s="25">
        <v>1.77</v>
      </c>
      <c r="F592" s="25">
        <v>70.64</v>
      </c>
      <c r="G592" s="26">
        <v>54590</v>
      </c>
      <c r="H592" s="26">
        <v>68255.40552</v>
      </c>
    </row>
    <row r="593" spans="2:8" customFormat="1" x14ac:dyDescent="0.2">
      <c r="B593" s="36"/>
      <c r="C593" s="9" t="s">
        <v>115</v>
      </c>
      <c r="D593" s="19" t="s">
        <v>161</v>
      </c>
      <c r="E593" s="25"/>
      <c r="F593" s="25"/>
      <c r="G593" s="26"/>
      <c r="H593" s="26">
        <v>354828.19531500002</v>
      </c>
    </row>
    <row r="594" spans="2:8" s="1" customFormat="1" x14ac:dyDescent="0.2">
      <c r="B594" s="38" t="s">
        <v>98</v>
      </c>
      <c r="C594" s="16"/>
      <c r="D594" s="20" t="s">
        <v>161</v>
      </c>
      <c r="E594" s="28"/>
      <c r="F594" s="28"/>
      <c r="G594" s="27"/>
      <c r="H594" s="27">
        <v>63912212.882338911</v>
      </c>
    </row>
    <row r="595" spans="2:8" customFormat="1" x14ac:dyDescent="0.2">
      <c r="B595" s="35" t="s">
        <v>103</v>
      </c>
      <c r="C595" s="9" t="s">
        <v>4</v>
      </c>
      <c r="D595" s="19" t="s">
        <v>122</v>
      </c>
      <c r="E595" s="25">
        <v>1.01</v>
      </c>
      <c r="F595" s="25">
        <v>2.66</v>
      </c>
      <c r="G595" s="26">
        <v>160795</v>
      </c>
      <c r="H595" s="26">
        <v>4319.9184700000005</v>
      </c>
    </row>
    <row r="596" spans="2:8" customFormat="1" x14ac:dyDescent="0.2">
      <c r="B596" s="36"/>
      <c r="C596" s="12"/>
      <c r="D596" s="19" t="s">
        <v>123</v>
      </c>
      <c r="E596" s="25">
        <v>1.01</v>
      </c>
      <c r="F596" s="25">
        <v>2.93</v>
      </c>
      <c r="G596" s="26">
        <v>160795</v>
      </c>
      <c r="H596" s="26">
        <v>4758.4064350000008</v>
      </c>
    </row>
    <row r="597" spans="2:8" customFormat="1" x14ac:dyDescent="0.2">
      <c r="B597" s="36"/>
      <c r="C597" s="12"/>
      <c r="D597" s="19" t="s">
        <v>124</v>
      </c>
      <c r="E597" s="25">
        <v>1.04</v>
      </c>
      <c r="F597" s="25">
        <v>35.96</v>
      </c>
      <c r="G597" s="26">
        <v>121906</v>
      </c>
      <c r="H597" s="26">
        <v>45590.893504000007</v>
      </c>
    </row>
    <row r="598" spans="2:8" customFormat="1" x14ac:dyDescent="0.2">
      <c r="B598" s="36"/>
      <c r="C598" s="12"/>
      <c r="D598" s="19" t="s">
        <v>125</v>
      </c>
      <c r="E598" s="25">
        <v>1.05</v>
      </c>
      <c r="F598" s="25">
        <v>9.99</v>
      </c>
      <c r="G598" s="26">
        <v>111045</v>
      </c>
      <c r="H598" s="26">
        <v>11648.065275000001</v>
      </c>
    </row>
    <row r="599" spans="2:8" customFormat="1" x14ac:dyDescent="0.2">
      <c r="B599" s="36"/>
      <c r="C599" s="12"/>
      <c r="D599" s="19" t="s">
        <v>126</v>
      </c>
      <c r="E599" s="25">
        <v>1.06</v>
      </c>
      <c r="F599" s="25">
        <v>9.7100000000000009</v>
      </c>
      <c r="G599" s="26">
        <v>122944</v>
      </c>
      <c r="H599" s="26">
        <v>12654.134144000001</v>
      </c>
    </row>
    <row r="600" spans="2:8" customFormat="1" x14ac:dyDescent="0.2">
      <c r="B600" s="36"/>
      <c r="C600" s="12"/>
      <c r="D600" s="19" t="s">
        <v>127</v>
      </c>
      <c r="E600" s="25">
        <v>1.01</v>
      </c>
      <c r="F600" s="25">
        <v>0.28999999999999998</v>
      </c>
      <c r="G600" s="26">
        <v>363600</v>
      </c>
      <c r="H600" s="26">
        <v>1064.9843999999998</v>
      </c>
    </row>
    <row r="601" spans="2:8" customFormat="1" x14ac:dyDescent="0.2">
      <c r="B601" s="36"/>
      <c r="C601" s="12"/>
      <c r="D601" s="19" t="s">
        <v>128</v>
      </c>
      <c r="E601" s="25">
        <v>1.05</v>
      </c>
      <c r="F601" s="25">
        <v>45.65</v>
      </c>
      <c r="G601" s="26">
        <v>363600</v>
      </c>
      <c r="H601" s="26">
        <v>174282.57</v>
      </c>
    </row>
    <row r="602" spans="2:8" customFormat="1" x14ac:dyDescent="0.2">
      <c r="B602" s="36"/>
      <c r="C602" s="12"/>
      <c r="D602" s="19" t="s">
        <v>129</v>
      </c>
      <c r="E602" s="25">
        <v>1.08</v>
      </c>
      <c r="F602" s="25">
        <v>23.53</v>
      </c>
      <c r="G602" s="26">
        <v>28557</v>
      </c>
      <c r="H602" s="26">
        <v>7257.0190680000005</v>
      </c>
    </row>
    <row r="603" spans="2:8" customFormat="1" x14ac:dyDescent="0.2">
      <c r="B603" s="36"/>
      <c r="C603" s="12"/>
      <c r="D603" s="19" t="s">
        <v>130</v>
      </c>
      <c r="E603" s="25">
        <v>2.1252610000000001</v>
      </c>
      <c r="F603" s="25">
        <v>100</v>
      </c>
      <c r="G603" s="26">
        <v>24896</v>
      </c>
      <c r="H603" s="26">
        <v>52910.497856000002</v>
      </c>
    </row>
    <row r="604" spans="2:8" customFormat="1" x14ac:dyDescent="0.2">
      <c r="B604" s="36"/>
      <c r="C604" s="12"/>
      <c r="D604" s="19" t="s">
        <v>131</v>
      </c>
      <c r="E604" s="25">
        <v>1.05</v>
      </c>
      <c r="F604" s="25">
        <v>100</v>
      </c>
      <c r="G604" s="26">
        <v>33897</v>
      </c>
      <c r="H604" s="26">
        <v>35591.85</v>
      </c>
    </row>
    <row r="605" spans="2:8" customFormat="1" x14ac:dyDescent="0.2">
      <c r="B605" s="36"/>
      <c r="C605" s="12"/>
      <c r="D605" s="19" t="s">
        <v>132</v>
      </c>
      <c r="E605" s="25">
        <v>1.01</v>
      </c>
      <c r="F605" s="25">
        <v>9.2100000000000009</v>
      </c>
      <c r="G605" s="26">
        <v>76137</v>
      </c>
      <c r="H605" s="26">
        <v>7082.3398770000013</v>
      </c>
    </row>
    <row r="606" spans="2:8" customFormat="1" x14ac:dyDescent="0.2">
      <c r="B606" s="36"/>
      <c r="C606" s="12"/>
      <c r="D606" s="19" t="s">
        <v>133</v>
      </c>
      <c r="E606" s="25">
        <v>1.01</v>
      </c>
      <c r="F606" s="25">
        <v>89.15</v>
      </c>
      <c r="G606" s="26">
        <v>56500</v>
      </c>
      <c r="H606" s="26">
        <v>50873.447500000002</v>
      </c>
    </row>
    <row r="607" spans="2:8" customFormat="1" x14ac:dyDescent="0.2">
      <c r="B607" s="36"/>
      <c r="C607" s="12"/>
      <c r="D607" s="19" t="s">
        <v>134</v>
      </c>
      <c r="E607" s="25">
        <v>1.01</v>
      </c>
      <c r="F607" s="25">
        <v>87.84</v>
      </c>
      <c r="G607" s="26">
        <v>56500</v>
      </c>
      <c r="H607" s="26">
        <v>50125.896000000008</v>
      </c>
    </row>
    <row r="608" spans="2:8" customFormat="1" x14ac:dyDescent="0.2">
      <c r="B608" s="36"/>
      <c r="C608" s="12"/>
      <c r="D608" s="19" t="s">
        <v>135</v>
      </c>
      <c r="E608" s="25">
        <v>1.01</v>
      </c>
      <c r="F608" s="25">
        <v>96.01</v>
      </c>
      <c r="G608" s="26">
        <v>56500</v>
      </c>
      <c r="H608" s="26">
        <v>54788.106500000002</v>
      </c>
    </row>
    <row r="609" spans="2:8" customFormat="1" x14ac:dyDescent="0.2">
      <c r="B609" s="36"/>
      <c r="C609" s="12"/>
      <c r="D609" s="19" t="s">
        <v>136</v>
      </c>
      <c r="E609" s="25">
        <v>1.01</v>
      </c>
      <c r="F609" s="25">
        <v>96.01</v>
      </c>
      <c r="G609" s="26">
        <v>56500</v>
      </c>
      <c r="H609" s="26">
        <v>54788.106500000002</v>
      </c>
    </row>
    <row r="610" spans="2:8" customFormat="1" x14ac:dyDescent="0.2">
      <c r="B610" s="36"/>
      <c r="C610" s="12"/>
      <c r="D610" s="19" t="s">
        <v>137</v>
      </c>
      <c r="E610" s="25">
        <v>1.05</v>
      </c>
      <c r="F610" s="25">
        <v>10.23</v>
      </c>
      <c r="G610" s="26">
        <v>141348</v>
      </c>
      <c r="H610" s="26">
        <v>15182.895420000001</v>
      </c>
    </row>
    <row r="611" spans="2:8" customFormat="1" x14ac:dyDescent="0.2">
      <c r="B611" s="36"/>
      <c r="C611" s="12"/>
      <c r="D611" s="19" t="s">
        <v>138</v>
      </c>
      <c r="E611" s="25">
        <v>1.02</v>
      </c>
      <c r="F611" s="25">
        <v>19.829999999999998</v>
      </c>
      <c r="G611" s="26">
        <v>295300</v>
      </c>
      <c r="H611" s="26">
        <v>59729.149799999992</v>
      </c>
    </row>
    <row r="612" spans="2:8" customFormat="1" x14ac:dyDescent="0.2">
      <c r="B612" s="36"/>
      <c r="C612" s="12"/>
      <c r="D612" s="19" t="s">
        <v>139</v>
      </c>
      <c r="E612" s="25">
        <v>1</v>
      </c>
      <c r="F612" s="25">
        <v>5.0999999999999996</v>
      </c>
      <c r="G612" s="26">
        <v>295021</v>
      </c>
      <c r="H612" s="26">
        <v>15046.071</v>
      </c>
    </row>
    <row r="613" spans="2:8" customFormat="1" ht="25.5" x14ac:dyDescent="0.2">
      <c r="B613" s="36"/>
      <c r="C613" s="12"/>
      <c r="D613" s="19" t="s">
        <v>140</v>
      </c>
      <c r="E613" s="25">
        <v>1.04</v>
      </c>
      <c r="F613" s="25">
        <v>64.12</v>
      </c>
      <c r="G613" s="26">
        <v>37698</v>
      </c>
      <c r="H613" s="26">
        <v>25138.835904</v>
      </c>
    </row>
    <row r="614" spans="2:8" customFormat="1" x14ac:dyDescent="0.2">
      <c r="B614" s="36"/>
      <c r="C614" s="12"/>
      <c r="D614" s="19" t="s">
        <v>141</v>
      </c>
      <c r="E614" s="25">
        <v>1.0900000000000001</v>
      </c>
      <c r="F614" s="25">
        <v>85.96</v>
      </c>
      <c r="G614" s="26">
        <v>71195</v>
      </c>
      <c r="H614" s="26">
        <v>66707.151979999995</v>
      </c>
    </row>
    <row r="615" spans="2:8" customFormat="1" x14ac:dyDescent="0.2">
      <c r="B615" s="37"/>
      <c r="C615" s="9" t="s">
        <v>110</v>
      </c>
      <c r="D615" s="18"/>
      <c r="E615" s="25"/>
      <c r="F615" s="25"/>
      <c r="G615" s="26"/>
      <c r="H615" s="26">
        <v>749540.33963299997</v>
      </c>
    </row>
    <row r="616" spans="2:8" customFormat="1" x14ac:dyDescent="0.2">
      <c r="B616" s="36"/>
      <c r="C616" s="9" t="s">
        <v>9</v>
      </c>
      <c r="D616" s="19" t="s">
        <v>130</v>
      </c>
      <c r="E616" s="25">
        <v>5.2339739999999999</v>
      </c>
      <c r="F616" s="25">
        <v>100</v>
      </c>
      <c r="G616" s="26">
        <v>24896</v>
      </c>
      <c r="H616" s="26">
        <v>130305.01670399999</v>
      </c>
    </row>
    <row r="617" spans="2:8" customFormat="1" x14ac:dyDescent="0.2">
      <c r="B617" s="36"/>
      <c r="C617" s="12"/>
      <c r="D617" s="19" t="s">
        <v>142</v>
      </c>
      <c r="E617" s="25">
        <v>1.46</v>
      </c>
      <c r="F617" s="25">
        <v>100</v>
      </c>
      <c r="G617" s="26">
        <v>150856</v>
      </c>
      <c r="H617" s="26">
        <v>220249.75999999998</v>
      </c>
    </row>
    <row r="618" spans="2:8" customFormat="1" ht="25.5" x14ac:dyDescent="0.2">
      <c r="B618" s="36"/>
      <c r="C618" s="12"/>
      <c r="D618" s="19" t="s">
        <v>145</v>
      </c>
      <c r="E618" s="25">
        <v>1.55</v>
      </c>
      <c r="F618" s="25">
        <v>82.89</v>
      </c>
      <c r="G618" s="26">
        <v>34462</v>
      </c>
      <c r="H618" s="26">
        <v>44276.60529</v>
      </c>
    </row>
    <row r="619" spans="2:8" customFormat="1" x14ac:dyDescent="0.2">
      <c r="B619" s="36"/>
      <c r="C619" s="12"/>
      <c r="D619" s="19" t="s">
        <v>139</v>
      </c>
      <c r="E619" s="25">
        <v>1</v>
      </c>
      <c r="F619" s="25">
        <v>4.51</v>
      </c>
      <c r="G619" s="26">
        <v>295021</v>
      </c>
      <c r="H619" s="26">
        <v>13305.447100000001</v>
      </c>
    </row>
    <row r="620" spans="2:8" customFormat="1" ht="25.5" x14ac:dyDescent="0.2">
      <c r="B620" s="36"/>
      <c r="C620" s="12"/>
      <c r="D620" s="19" t="s">
        <v>146</v>
      </c>
      <c r="E620" s="25">
        <v>1.04</v>
      </c>
      <c r="F620" s="25">
        <v>38.549999999999997</v>
      </c>
      <c r="G620" s="26">
        <v>174298</v>
      </c>
      <c r="H620" s="26">
        <v>69879.554159999985</v>
      </c>
    </row>
    <row r="621" spans="2:8" customFormat="1" ht="38.25" x14ac:dyDescent="0.2">
      <c r="B621" s="36"/>
      <c r="C621" s="12"/>
      <c r="D621" s="19" t="s">
        <v>181</v>
      </c>
      <c r="E621" s="25">
        <v>1.39</v>
      </c>
      <c r="F621" s="25">
        <v>10.746666666666668</v>
      </c>
      <c r="G621" s="26">
        <v>297150</v>
      </c>
      <c r="H621" s="26">
        <v>44387.87079999999</v>
      </c>
    </row>
    <row r="622" spans="2:8" customFormat="1" x14ac:dyDescent="0.2">
      <c r="B622" s="36"/>
      <c r="C622" s="12"/>
      <c r="D622" s="19" t="s">
        <v>147</v>
      </c>
      <c r="E622" s="25">
        <v>1.2</v>
      </c>
      <c r="F622" s="25">
        <v>18.5</v>
      </c>
      <c r="G622" s="26">
        <v>117075</v>
      </c>
      <c r="H622" s="26">
        <v>25990.65</v>
      </c>
    </row>
    <row r="623" spans="2:8" customFormat="1" x14ac:dyDescent="0.2">
      <c r="B623" s="36"/>
      <c r="C623" s="12"/>
      <c r="D623" s="19" t="s">
        <v>148</v>
      </c>
      <c r="E623" s="25">
        <v>1.0900000000000001</v>
      </c>
      <c r="F623" s="25">
        <v>41.59</v>
      </c>
      <c r="G623" s="26">
        <v>129990</v>
      </c>
      <c r="H623" s="26">
        <v>58928.496690000014</v>
      </c>
    </row>
    <row r="624" spans="2:8" customFormat="1" x14ac:dyDescent="0.2">
      <c r="B624" s="36"/>
      <c r="C624" s="12"/>
      <c r="D624" s="19" t="s">
        <v>149</v>
      </c>
      <c r="E624" s="25">
        <v>1.1399999999999999</v>
      </c>
      <c r="F624" s="25">
        <v>42.34</v>
      </c>
      <c r="G624" s="26">
        <v>30237</v>
      </c>
      <c r="H624" s="26">
        <v>14594.674212</v>
      </c>
    </row>
    <row r="625" spans="2:8" customFormat="1" ht="25.5" x14ac:dyDescent="0.2">
      <c r="B625" s="36"/>
      <c r="C625" s="12"/>
      <c r="D625" s="19" t="s">
        <v>150</v>
      </c>
      <c r="E625" s="25">
        <v>1.25</v>
      </c>
      <c r="F625" s="25">
        <v>47.99</v>
      </c>
      <c r="G625" s="26">
        <v>59246</v>
      </c>
      <c r="H625" s="26">
        <v>35540.194249999993</v>
      </c>
    </row>
    <row r="626" spans="2:8" customFormat="1" x14ac:dyDescent="0.2">
      <c r="B626" s="36"/>
      <c r="C626" s="9" t="s">
        <v>113</v>
      </c>
      <c r="D626" s="19" t="s">
        <v>161</v>
      </c>
      <c r="E626" s="25"/>
      <c r="F626" s="25"/>
      <c r="G626" s="26"/>
      <c r="H626" s="26">
        <v>657458.26920599991</v>
      </c>
    </row>
    <row r="627" spans="2:8" customFormat="1" x14ac:dyDescent="0.2">
      <c r="B627" s="36"/>
      <c r="C627" s="9" t="s">
        <v>17</v>
      </c>
      <c r="D627" s="19" t="s">
        <v>130</v>
      </c>
      <c r="E627" s="25">
        <v>4.1834409999999993</v>
      </c>
      <c r="F627" s="25">
        <v>100</v>
      </c>
      <c r="G627" s="26">
        <v>24896</v>
      </c>
      <c r="H627" s="26">
        <v>104150.94713599999</v>
      </c>
    </row>
    <row r="628" spans="2:8" customFormat="1" x14ac:dyDescent="0.2">
      <c r="B628" s="36"/>
      <c r="C628" s="12"/>
      <c r="D628" s="19" t="s">
        <v>154</v>
      </c>
      <c r="E628" s="25">
        <v>1.07</v>
      </c>
      <c r="F628" s="25">
        <v>100</v>
      </c>
      <c r="G628" s="26">
        <v>3840</v>
      </c>
      <c r="H628" s="26">
        <v>4108.8</v>
      </c>
    </row>
    <row r="629" spans="2:8" customFormat="1" x14ac:dyDescent="0.2">
      <c r="B629" s="36"/>
      <c r="C629" s="12"/>
      <c r="D629" s="19" t="s">
        <v>163</v>
      </c>
      <c r="E629" s="25">
        <v>1</v>
      </c>
      <c r="F629" s="25">
        <v>60.92</v>
      </c>
      <c r="G629" s="26">
        <v>13635</v>
      </c>
      <c r="H629" s="26">
        <v>8306.4419999999991</v>
      </c>
    </row>
    <row r="630" spans="2:8" customFormat="1" x14ac:dyDescent="0.2">
      <c r="B630" s="36"/>
      <c r="C630" s="12"/>
      <c r="D630" s="19" t="s">
        <v>164</v>
      </c>
      <c r="E630" s="25">
        <v>1</v>
      </c>
      <c r="F630" s="25">
        <v>99.22</v>
      </c>
      <c r="G630" s="26">
        <v>6696</v>
      </c>
      <c r="H630" s="26">
        <v>6643.7712000000001</v>
      </c>
    </row>
    <row r="631" spans="2:8" customFormat="1" x14ac:dyDescent="0.2">
      <c r="B631" s="36"/>
      <c r="C631" s="12"/>
      <c r="D631" s="19" t="s">
        <v>165</v>
      </c>
      <c r="E631" s="25">
        <v>1.93</v>
      </c>
      <c r="F631" s="25">
        <v>58.5</v>
      </c>
      <c r="G631" s="26">
        <v>501398</v>
      </c>
      <c r="H631" s="26">
        <v>566103.41189999995</v>
      </c>
    </row>
    <row r="632" spans="2:8" customFormat="1" ht="51" x14ac:dyDescent="0.2">
      <c r="B632" s="36"/>
      <c r="C632" s="12"/>
      <c r="D632" s="19" t="s">
        <v>155</v>
      </c>
      <c r="E632" s="25">
        <v>1.07</v>
      </c>
      <c r="F632" s="25">
        <v>100</v>
      </c>
      <c r="G632" s="26">
        <v>13218</v>
      </c>
      <c r="H632" s="26">
        <v>14143.26</v>
      </c>
    </row>
    <row r="633" spans="2:8" customFormat="1" ht="25.5" x14ac:dyDescent="0.2">
      <c r="B633" s="36"/>
      <c r="C633" s="12"/>
      <c r="D633" s="19" t="s">
        <v>166</v>
      </c>
      <c r="E633" s="25">
        <v>1.02</v>
      </c>
      <c r="F633" s="25">
        <v>3.71</v>
      </c>
      <c r="G633" s="26">
        <v>708038</v>
      </c>
      <c r="H633" s="26">
        <v>26793.573995999999</v>
      </c>
    </row>
    <row r="634" spans="2:8" customFormat="1" x14ac:dyDescent="0.2">
      <c r="B634" s="36"/>
      <c r="C634" s="12"/>
      <c r="D634" s="19" t="s">
        <v>137</v>
      </c>
      <c r="E634" s="25">
        <v>1.03</v>
      </c>
      <c r="F634" s="25">
        <v>0.51</v>
      </c>
      <c r="G634" s="26">
        <v>141348</v>
      </c>
      <c r="H634" s="26">
        <v>742.50104400000009</v>
      </c>
    </row>
    <row r="635" spans="2:8" customFormat="1" x14ac:dyDescent="0.2">
      <c r="B635" s="36"/>
      <c r="C635" s="12"/>
      <c r="D635" s="19" t="s">
        <v>138</v>
      </c>
      <c r="E635" s="25">
        <v>1.03</v>
      </c>
      <c r="F635" s="25">
        <v>0.51</v>
      </c>
      <c r="G635" s="26">
        <v>295300</v>
      </c>
      <c r="H635" s="26">
        <v>1551.2109000000003</v>
      </c>
    </row>
    <row r="636" spans="2:8" customFormat="1" x14ac:dyDescent="0.2">
      <c r="B636" s="36"/>
      <c r="C636" s="12"/>
      <c r="D636" s="19" t="s">
        <v>167</v>
      </c>
      <c r="E636" s="25">
        <v>1.04</v>
      </c>
      <c r="F636" s="25">
        <v>0.35</v>
      </c>
      <c r="G636" s="26">
        <v>2453256</v>
      </c>
      <c r="H636" s="26">
        <v>8929.8518399999994</v>
      </c>
    </row>
    <row r="637" spans="2:8" customFormat="1" x14ac:dyDescent="0.2">
      <c r="B637" s="36"/>
      <c r="C637" s="12"/>
      <c r="D637" s="19" t="s">
        <v>168</v>
      </c>
      <c r="E637" s="25">
        <v>1.01</v>
      </c>
      <c r="F637" s="25">
        <v>3.63</v>
      </c>
      <c r="G637" s="26">
        <v>432187</v>
      </c>
      <c r="H637" s="26">
        <v>15845.271981</v>
      </c>
    </row>
    <row r="638" spans="2:8" customFormat="1" x14ac:dyDescent="0.2">
      <c r="B638" s="36"/>
      <c r="C638" s="12"/>
      <c r="D638" s="19" t="s">
        <v>209</v>
      </c>
      <c r="E638" s="25">
        <v>1.01</v>
      </c>
      <c r="F638" s="25">
        <v>8.42</v>
      </c>
      <c r="G638" s="26">
        <v>660864</v>
      </c>
      <c r="H638" s="26">
        <v>56201.196287999992</v>
      </c>
    </row>
    <row r="639" spans="2:8" customFormat="1" x14ac:dyDescent="0.2">
      <c r="B639" s="36"/>
      <c r="C639" s="12"/>
      <c r="D639" s="19" t="s">
        <v>169</v>
      </c>
      <c r="E639" s="25">
        <v>1.02</v>
      </c>
      <c r="F639" s="25">
        <v>49.41</v>
      </c>
      <c r="G639" s="26">
        <v>589883</v>
      </c>
      <c r="H639" s="26">
        <v>297290.41410600004</v>
      </c>
    </row>
    <row r="640" spans="2:8" customFormat="1" x14ac:dyDescent="0.2">
      <c r="B640" s="36"/>
      <c r="C640" s="12"/>
      <c r="D640" s="19" t="s">
        <v>170</v>
      </c>
      <c r="E640" s="25">
        <v>1.01</v>
      </c>
      <c r="F640" s="25">
        <v>5.08</v>
      </c>
      <c r="G640" s="26">
        <v>671186</v>
      </c>
      <c r="H640" s="26">
        <v>34437.211287999999</v>
      </c>
    </row>
    <row r="641" spans="2:8" customFormat="1" x14ac:dyDescent="0.2">
      <c r="B641" s="36"/>
      <c r="C641" s="12"/>
      <c r="D641" s="19" t="s">
        <v>171</v>
      </c>
      <c r="E641" s="25">
        <v>1.01</v>
      </c>
      <c r="F641" s="25">
        <v>14.26</v>
      </c>
      <c r="G641" s="26">
        <v>1026680</v>
      </c>
      <c r="H641" s="26">
        <v>147868.61368000001</v>
      </c>
    </row>
    <row r="642" spans="2:8" customFormat="1" x14ac:dyDescent="0.2">
      <c r="B642" s="36"/>
      <c r="C642" s="12"/>
      <c r="D642" s="19" t="s">
        <v>172</v>
      </c>
      <c r="E642" s="25">
        <v>1.02</v>
      </c>
      <c r="F642" s="25">
        <v>3.87</v>
      </c>
      <c r="G642" s="26">
        <v>840690</v>
      </c>
      <c r="H642" s="26">
        <v>33185.397060000003</v>
      </c>
    </row>
    <row r="643" spans="2:8" customFormat="1" x14ac:dyDescent="0.2">
      <c r="B643" s="36"/>
      <c r="C643" s="12"/>
      <c r="D643" s="19" t="s">
        <v>173</v>
      </c>
      <c r="E643" s="25">
        <v>1.04</v>
      </c>
      <c r="F643" s="25">
        <v>0.35</v>
      </c>
      <c r="G643" s="26">
        <v>523900</v>
      </c>
      <c r="H643" s="26">
        <v>1906.9959999999999</v>
      </c>
    </row>
    <row r="644" spans="2:8" customFormat="1" x14ac:dyDescent="0.2">
      <c r="B644" s="36"/>
      <c r="C644" s="12"/>
      <c r="D644" s="19" t="s">
        <v>174</v>
      </c>
      <c r="E644" s="25">
        <v>1.01</v>
      </c>
      <c r="F644" s="25">
        <v>4.45</v>
      </c>
      <c r="G644" s="26">
        <v>416016</v>
      </c>
      <c r="H644" s="26">
        <v>18697.839120000004</v>
      </c>
    </row>
    <row r="645" spans="2:8" customFormat="1" x14ac:dyDescent="0.2">
      <c r="B645" s="36"/>
      <c r="C645" s="12"/>
      <c r="D645" s="19" t="s">
        <v>175</v>
      </c>
      <c r="E645" s="25">
        <v>1.01</v>
      </c>
      <c r="F645" s="25">
        <v>1.52</v>
      </c>
      <c r="G645" s="26">
        <v>270910</v>
      </c>
      <c r="H645" s="26">
        <v>4159.0103199999994</v>
      </c>
    </row>
    <row r="646" spans="2:8" customFormat="1" x14ac:dyDescent="0.2">
      <c r="B646" s="36"/>
      <c r="C646" s="12"/>
      <c r="D646" s="19" t="s">
        <v>176</v>
      </c>
      <c r="E646" s="25">
        <v>1</v>
      </c>
      <c r="F646" s="25">
        <v>96.49</v>
      </c>
      <c r="G646" s="26">
        <v>9299</v>
      </c>
      <c r="H646" s="26">
        <v>8972.6051000000007</v>
      </c>
    </row>
    <row r="647" spans="2:8" customFormat="1" x14ac:dyDescent="0.2">
      <c r="B647" s="36"/>
      <c r="C647" s="12"/>
      <c r="D647" s="19" t="s">
        <v>177</v>
      </c>
      <c r="E647" s="25">
        <v>1</v>
      </c>
      <c r="F647" s="25">
        <v>96.49</v>
      </c>
      <c r="G647" s="26">
        <v>11600</v>
      </c>
      <c r="H647" s="26">
        <v>11192.84</v>
      </c>
    </row>
    <row r="648" spans="2:8" customFormat="1" x14ac:dyDescent="0.2">
      <c r="B648" s="36"/>
      <c r="C648" s="12"/>
      <c r="D648" s="19" t="s">
        <v>178</v>
      </c>
      <c r="E648" s="25">
        <v>4.18</v>
      </c>
      <c r="F648" s="25">
        <v>3.16</v>
      </c>
      <c r="G648" s="26">
        <v>3264255</v>
      </c>
      <c r="H648" s="26">
        <v>431168.91444000002</v>
      </c>
    </row>
    <row r="649" spans="2:8" customFormat="1" x14ac:dyDescent="0.2">
      <c r="B649" s="36"/>
      <c r="C649" s="12"/>
      <c r="D649" s="19" t="s">
        <v>179</v>
      </c>
      <c r="E649" s="25">
        <v>3.59</v>
      </c>
      <c r="F649" s="25">
        <v>5.51</v>
      </c>
      <c r="G649" s="26">
        <v>238810</v>
      </c>
      <c r="H649" s="26">
        <v>47238.767289999996</v>
      </c>
    </row>
    <row r="650" spans="2:8" customFormat="1" x14ac:dyDescent="0.2">
      <c r="B650" s="36"/>
      <c r="C650" s="12"/>
      <c r="D650" s="19" t="s">
        <v>180</v>
      </c>
      <c r="E650" s="25">
        <v>1.22</v>
      </c>
      <c r="F650" s="25">
        <v>73.680000000000007</v>
      </c>
      <c r="G650" s="26">
        <v>744083</v>
      </c>
      <c r="H650" s="26">
        <v>668853.23236800008</v>
      </c>
    </row>
    <row r="651" spans="2:8" customFormat="1" x14ac:dyDescent="0.2">
      <c r="B651" s="36"/>
      <c r="C651" s="9" t="s">
        <v>116</v>
      </c>
      <c r="D651" s="19" t="s">
        <v>161</v>
      </c>
      <c r="E651" s="25"/>
      <c r="F651" s="25"/>
      <c r="G651" s="26"/>
      <c r="H651" s="26">
        <v>2518492.0790570001</v>
      </c>
    </row>
    <row r="652" spans="2:8" customFormat="1" x14ac:dyDescent="0.2">
      <c r="B652" s="36"/>
      <c r="C652" s="9" t="s">
        <v>32</v>
      </c>
      <c r="D652" s="19" t="s">
        <v>54</v>
      </c>
      <c r="E652" s="25">
        <v>15.74</v>
      </c>
      <c r="F652" s="25">
        <v>36.01</v>
      </c>
      <c r="G652" s="26">
        <v>235192.69</v>
      </c>
      <c r="H652" s="26">
        <v>1333066.05191006</v>
      </c>
    </row>
    <row r="653" spans="2:8" customFormat="1" x14ac:dyDescent="0.2">
      <c r="B653" s="36"/>
      <c r="C653" s="12"/>
      <c r="D653" s="19" t="s">
        <v>84</v>
      </c>
      <c r="E653" s="25">
        <v>13.33</v>
      </c>
      <c r="F653" s="25">
        <v>12</v>
      </c>
      <c r="G653" s="26"/>
      <c r="H653" s="26">
        <v>0</v>
      </c>
    </row>
    <row r="654" spans="2:8" customFormat="1" x14ac:dyDescent="0.2">
      <c r="B654" s="36"/>
      <c r="C654" s="12"/>
      <c r="D654" s="19" t="s">
        <v>77</v>
      </c>
      <c r="E654" s="25">
        <v>6.85</v>
      </c>
      <c r="F654" s="25">
        <v>23.04</v>
      </c>
      <c r="G654" s="26">
        <v>1062605</v>
      </c>
      <c r="H654" s="26">
        <v>1933965.8885848315</v>
      </c>
    </row>
    <row r="655" spans="2:8" customFormat="1" x14ac:dyDescent="0.2">
      <c r="B655" s="36"/>
      <c r="C655" s="12"/>
      <c r="D655" s="19" t="s">
        <v>232</v>
      </c>
      <c r="E655" s="25">
        <v>6.31</v>
      </c>
      <c r="F655" s="25">
        <v>12.82</v>
      </c>
      <c r="G655" s="26">
        <v>7846919.7722222228</v>
      </c>
      <c r="H655" s="26">
        <v>5388248.8828960974</v>
      </c>
    </row>
    <row r="656" spans="2:8" customFormat="1" x14ac:dyDescent="0.2">
      <c r="B656" s="36"/>
      <c r="C656" s="12"/>
      <c r="D656" s="19" t="s">
        <v>182</v>
      </c>
      <c r="E656" s="25">
        <v>6.31</v>
      </c>
      <c r="F656" s="25">
        <v>12.98</v>
      </c>
      <c r="G656" s="26">
        <v>617381.58586117555</v>
      </c>
      <c r="H656" s="26">
        <v>432591.25680874375</v>
      </c>
    </row>
    <row r="657" spans="2:8" customFormat="1" x14ac:dyDescent="0.2">
      <c r="B657" s="36"/>
      <c r="C657" s="12"/>
      <c r="D657" s="19" t="s">
        <v>57</v>
      </c>
      <c r="E657" s="25">
        <v>174.8</v>
      </c>
      <c r="F657" s="25">
        <v>33.57</v>
      </c>
      <c r="G657" s="26">
        <v>8733.3333333333339</v>
      </c>
      <c r="H657" s="26">
        <v>484801.48622399999</v>
      </c>
    </row>
    <row r="658" spans="2:8" customFormat="1" x14ac:dyDescent="0.2">
      <c r="B658" s="36"/>
      <c r="C658" s="12"/>
      <c r="D658" s="19" t="s">
        <v>130</v>
      </c>
      <c r="E658" s="25">
        <v>11.44</v>
      </c>
      <c r="F658" s="25">
        <v>96.98</v>
      </c>
      <c r="G658" s="26">
        <v>24896</v>
      </c>
      <c r="H658" s="26">
        <v>276208.97075199999</v>
      </c>
    </row>
    <row r="659" spans="2:8" customFormat="1" x14ac:dyDescent="0.2">
      <c r="B659" s="36"/>
      <c r="C659" s="12"/>
      <c r="D659" s="19" t="s">
        <v>154</v>
      </c>
      <c r="E659" s="25">
        <v>7.41</v>
      </c>
      <c r="F659" s="25">
        <v>81.14</v>
      </c>
      <c r="G659" s="26">
        <v>3840</v>
      </c>
      <c r="H659" s="26">
        <v>23087.900160000001</v>
      </c>
    </row>
    <row r="660" spans="2:8" customFormat="1" x14ac:dyDescent="0.2">
      <c r="B660" s="36"/>
      <c r="C660" s="12"/>
      <c r="D660" s="19" t="s">
        <v>53</v>
      </c>
      <c r="E660" s="25">
        <v>11.61</v>
      </c>
      <c r="F660" s="25">
        <v>96.25</v>
      </c>
      <c r="G660" s="26">
        <v>2787.34</v>
      </c>
      <c r="H660" s="26">
        <v>30854.6929425735</v>
      </c>
    </row>
    <row r="661" spans="2:8" customFormat="1" x14ac:dyDescent="0.2">
      <c r="B661" s="36"/>
      <c r="C661" s="12"/>
      <c r="D661" s="19" t="s">
        <v>47</v>
      </c>
      <c r="E661" s="25">
        <v>6.27</v>
      </c>
      <c r="F661" s="25">
        <v>44.53</v>
      </c>
      <c r="G661" s="26">
        <v>875758.4</v>
      </c>
      <c r="H661" s="26">
        <v>2097934.0679243235</v>
      </c>
    </row>
    <row r="662" spans="2:8" customFormat="1" x14ac:dyDescent="0.2">
      <c r="B662" s="36"/>
      <c r="C662" s="12"/>
      <c r="D662" s="19" t="s">
        <v>233</v>
      </c>
      <c r="E662" s="25">
        <v>8.32</v>
      </c>
      <c r="F662" s="25">
        <v>19.079999999999998</v>
      </c>
      <c r="G662" s="26">
        <v>1662570.05</v>
      </c>
      <c r="H662" s="26">
        <v>4771091.2570784809</v>
      </c>
    </row>
    <row r="663" spans="2:8" customFormat="1" x14ac:dyDescent="0.2">
      <c r="B663" s="36"/>
      <c r="C663" s="12"/>
      <c r="D663" s="19" t="s">
        <v>45</v>
      </c>
      <c r="E663" s="25">
        <v>5.5</v>
      </c>
      <c r="F663" s="25">
        <v>10</v>
      </c>
      <c r="G663" s="26">
        <v>11602814.970410187</v>
      </c>
      <c r="H663" s="26">
        <v>4735375.2040215014</v>
      </c>
    </row>
    <row r="664" spans="2:8" customFormat="1" x14ac:dyDescent="0.2">
      <c r="B664" s="36"/>
      <c r="C664" s="12"/>
      <c r="D664" s="19" t="s">
        <v>184</v>
      </c>
      <c r="E664" s="25">
        <v>4.95</v>
      </c>
      <c r="F664" s="25">
        <v>41.82</v>
      </c>
      <c r="G664" s="26">
        <v>940241.48659999226</v>
      </c>
      <c r="H664" s="26">
        <v>1655010.73949611</v>
      </c>
    </row>
    <row r="665" spans="2:8" customFormat="1" x14ac:dyDescent="0.2">
      <c r="B665" s="36"/>
      <c r="C665" s="12"/>
      <c r="D665" s="19" t="s">
        <v>185</v>
      </c>
      <c r="E665" s="25">
        <v>5</v>
      </c>
      <c r="F665" s="25">
        <v>10</v>
      </c>
      <c r="G665" s="26">
        <v>1507996.3867397523</v>
      </c>
      <c r="H665" s="26">
        <v>716298.28370138234</v>
      </c>
    </row>
    <row r="666" spans="2:8" customFormat="1" x14ac:dyDescent="0.2">
      <c r="B666" s="36"/>
      <c r="C666" s="12"/>
      <c r="D666" s="19" t="s">
        <v>186</v>
      </c>
      <c r="E666" s="25">
        <v>6</v>
      </c>
      <c r="F666" s="25">
        <v>10</v>
      </c>
      <c r="G666" s="26">
        <v>1121100.2067335434</v>
      </c>
      <c r="H666" s="26">
        <v>605394.11163611361</v>
      </c>
    </row>
    <row r="667" spans="2:8" customFormat="1" x14ac:dyDescent="0.2">
      <c r="B667" s="36"/>
      <c r="C667" s="12"/>
      <c r="D667" s="19" t="s">
        <v>187</v>
      </c>
      <c r="E667" s="25">
        <v>1.71</v>
      </c>
      <c r="F667" s="25">
        <v>30.85</v>
      </c>
      <c r="G667" s="26">
        <v>149331</v>
      </c>
      <c r="H667" s="26">
        <v>78777.32908499999</v>
      </c>
    </row>
    <row r="668" spans="2:8" customFormat="1" x14ac:dyDescent="0.2">
      <c r="B668" s="36"/>
      <c r="C668" s="12"/>
      <c r="D668" s="19" t="s">
        <v>44</v>
      </c>
      <c r="E668" s="25">
        <v>6</v>
      </c>
      <c r="F668" s="25">
        <v>10</v>
      </c>
      <c r="G668" s="26"/>
      <c r="H668" s="26">
        <v>0</v>
      </c>
    </row>
    <row r="669" spans="2:8" customFormat="1" x14ac:dyDescent="0.2">
      <c r="B669" s="36"/>
      <c r="C669" s="12"/>
      <c r="D669" s="19" t="s">
        <v>188</v>
      </c>
      <c r="E669" s="25">
        <v>4.33</v>
      </c>
      <c r="F669" s="25">
        <v>7.83</v>
      </c>
      <c r="G669" s="26">
        <v>1005181.1825122898</v>
      </c>
      <c r="H669" s="26">
        <v>301024.7737409448</v>
      </c>
    </row>
    <row r="670" spans="2:8" customFormat="1" x14ac:dyDescent="0.2">
      <c r="B670" s="36"/>
      <c r="C670" s="12"/>
      <c r="D670" s="19" t="s">
        <v>189</v>
      </c>
      <c r="E670" s="25">
        <v>4.22</v>
      </c>
      <c r="F670" s="25">
        <v>11.39</v>
      </c>
      <c r="G670" s="26">
        <v>966867.01393066964</v>
      </c>
      <c r="H670" s="26">
        <v>384473.08571497578</v>
      </c>
    </row>
    <row r="671" spans="2:8" customFormat="1" x14ac:dyDescent="0.2">
      <c r="B671" s="36"/>
      <c r="C671" s="12"/>
      <c r="D671" s="19" t="s">
        <v>190</v>
      </c>
      <c r="E671" s="25">
        <v>5.14</v>
      </c>
      <c r="F671" s="25">
        <v>11</v>
      </c>
      <c r="G671" s="26">
        <v>1022412.2998691392</v>
      </c>
      <c r="H671" s="26">
        <v>429449.62516765192</v>
      </c>
    </row>
    <row r="672" spans="2:8" customFormat="1" x14ac:dyDescent="0.2">
      <c r="B672" s="36"/>
      <c r="C672" s="12"/>
      <c r="D672" s="19" t="s">
        <v>142</v>
      </c>
      <c r="E672" s="25">
        <v>3.01</v>
      </c>
      <c r="F672" s="25">
        <v>89.6</v>
      </c>
      <c r="G672" s="26">
        <v>150856</v>
      </c>
      <c r="H672" s="26">
        <v>406852.59775999992</v>
      </c>
    </row>
    <row r="673" spans="2:8" customFormat="1" x14ac:dyDescent="0.2">
      <c r="B673" s="36"/>
      <c r="C673" s="12"/>
      <c r="D673" s="19" t="s">
        <v>79</v>
      </c>
      <c r="E673" s="25">
        <v>6.57</v>
      </c>
      <c r="F673" s="25">
        <v>23.41</v>
      </c>
      <c r="G673" s="26">
        <v>1506632.0249999999</v>
      </c>
      <c r="H673" s="26">
        <v>2828061.9454289586</v>
      </c>
    </row>
    <row r="674" spans="2:8" customFormat="1" x14ac:dyDescent="0.2">
      <c r="B674" s="36"/>
      <c r="C674" s="12"/>
      <c r="D674" s="19" t="s">
        <v>87</v>
      </c>
      <c r="E674" s="25">
        <v>1</v>
      </c>
      <c r="F674" s="25">
        <v>5</v>
      </c>
      <c r="G674" s="26">
        <v>973.73</v>
      </c>
      <c r="H674" s="26">
        <v>37.062899999999999</v>
      </c>
    </row>
    <row r="675" spans="2:8" customFormat="1" ht="51" x14ac:dyDescent="0.2">
      <c r="B675" s="36"/>
      <c r="C675" s="12"/>
      <c r="D675" s="19" t="s">
        <v>155</v>
      </c>
      <c r="E675" s="25">
        <v>12</v>
      </c>
      <c r="F675" s="25">
        <v>85.82</v>
      </c>
      <c r="G675" s="26">
        <v>13218</v>
      </c>
      <c r="H675" s="26">
        <v>136124.2512</v>
      </c>
    </row>
    <row r="676" spans="2:8" customFormat="1" x14ac:dyDescent="0.2">
      <c r="B676" s="36"/>
      <c r="C676" s="12"/>
      <c r="D676" s="19" t="s">
        <v>81</v>
      </c>
      <c r="E676" s="25">
        <v>5.67</v>
      </c>
      <c r="F676" s="25">
        <v>42.95</v>
      </c>
      <c r="G676" s="26">
        <v>5065170.71</v>
      </c>
      <c r="H676" s="26">
        <v>13206907.082947299</v>
      </c>
    </row>
    <row r="677" spans="2:8" customFormat="1" x14ac:dyDescent="0.2">
      <c r="B677" s="36"/>
      <c r="C677" s="12"/>
      <c r="D677" s="19" t="s">
        <v>86</v>
      </c>
      <c r="E677" s="25">
        <v>157</v>
      </c>
      <c r="F677" s="25">
        <v>17.399999999999999</v>
      </c>
      <c r="G677" s="26"/>
      <c r="H677" s="26">
        <v>0</v>
      </c>
    </row>
    <row r="678" spans="2:8" customFormat="1" x14ac:dyDescent="0.2">
      <c r="B678" s="36"/>
      <c r="C678" s="12"/>
      <c r="D678" s="19" t="s">
        <v>234</v>
      </c>
      <c r="E678" s="25">
        <v>18</v>
      </c>
      <c r="F678" s="25">
        <v>36.880000000000003</v>
      </c>
      <c r="G678" s="26">
        <v>7574227.9642232154</v>
      </c>
      <c r="H678" s="26">
        <v>43688947.947989009</v>
      </c>
    </row>
    <row r="679" spans="2:8" customFormat="1" x14ac:dyDescent="0.2">
      <c r="B679" s="36"/>
      <c r="C679" s="12"/>
      <c r="D679" s="19" t="s">
        <v>51</v>
      </c>
      <c r="E679" s="25">
        <v>205.85</v>
      </c>
      <c r="F679" s="25">
        <v>46.2</v>
      </c>
      <c r="G679" s="26">
        <v>11591.920000000002</v>
      </c>
      <c r="H679" s="26">
        <v>1087429.9388774978</v>
      </c>
    </row>
    <row r="680" spans="2:8" customFormat="1" x14ac:dyDescent="0.2">
      <c r="B680" s="36"/>
      <c r="C680" s="12"/>
      <c r="D680" s="19" t="s">
        <v>55</v>
      </c>
      <c r="E680" s="25">
        <v>421.23</v>
      </c>
      <c r="F680" s="25">
        <v>41.43</v>
      </c>
      <c r="G680" s="26">
        <v>1377</v>
      </c>
      <c r="H680" s="26">
        <v>210293.50109298035</v>
      </c>
    </row>
    <row r="681" spans="2:8" customFormat="1" x14ac:dyDescent="0.2">
      <c r="B681" s="36"/>
      <c r="C681" s="12"/>
      <c r="D681" s="19" t="s">
        <v>156</v>
      </c>
      <c r="E681" s="25">
        <v>10.06</v>
      </c>
      <c r="F681" s="25">
        <v>31.25</v>
      </c>
      <c r="G681" s="26">
        <v>4581</v>
      </c>
      <c r="H681" s="26">
        <v>14401.518750000001</v>
      </c>
    </row>
    <row r="682" spans="2:8" customFormat="1" x14ac:dyDescent="0.2">
      <c r="B682" s="36"/>
      <c r="C682" s="12"/>
      <c r="D682" s="19" t="s">
        <v>52</v>
      </c>
      <c r="E682" s="25">
        <v>12.49</v>
      </c>
      <c r="F682" s="25">
        <v>72.650000000000006</v>
      </c>
      <c r="G682" s="26">
        <v>4386.2</v>
      </c>
      <c r="H682" s="26">
        <v>38984.406590356506</v>
      </c>
    </row>
    <row r="683" spans="2:8" customFormat="1" x14ac:dyDescent="0.2">
      <c r="B683" s="36"/>
      <c r="C683" s="12"/>
      <c r="D683" s="19" t="s">
        <v>235</v>
      </c>
      <c r="E683" s="25">
        <v>1.26</v>
      </c>
      <c r="F683" s="25">
        <v>35.21</v>
      </c>
      <c r="G683" s="26">
        <v>118064</v>
      </c>
      <c r="H683" s="26">
        <v>52378.621344000007</v>
      </c>
    </row>
    <row r="684" spans="2:8" customFormat="1" x14ac:dyDescent="0.2">
      <c r="B684" s="36"/>
      <c r="C684" s="12"/>
      <c r="D684" s="19" t="s">
        <v>46</v>
      </c>
      <c r="E684" s="25">
        <v>6.38</v>
      </c>
      <c r="F684" s="25">
        <v>43.44</v>
      </c>
      <c r="G684" s="26">
        <v>210599.65264584101</v>
      </c>
      <c r="H684" s="26">
        <v>503941.5763829599</v>
      </c>
    </row>
    <row r="685" spans="2:8" customFormat="1" x14ac:dyDescent="0.2">
      <c r="B685" s="36"/>
      <c r="C685" s="12"/>
      <c r="D685" s="19" t="s">
        <v>58</v>
      </c>
      <c r="E685" s="25">
        <v>798.97</v>
      </c>
      <c r="F685" s="25">
        <v>66.040000000000006</v>
      </c>
      <c r="G685" s="26">
        <v>180.64107604915975</v>
      </c>
      <c r="H685" s="26">
        <v>94045.750597030623</v>
      </c>
    </row>
    <row r="686" spans="2:8" customFormat="1" x14ac:dyDescent="0.2">
      <c r="B686" s="36"/>
      <c r="C686" s="12"/>
      <c r="D686" s="19" t="s">
        <v>210</v>
      </c>
      <c r="E686" s="25">
        <v>6.41</v>
      </c>
      <c r="F686" s="25">
        <v>16.940000000000001</v>
      </c>
      <c r="G686" s="26">
        <v>921761.17394693394</v>
      </c>
      <c r="H686" s="26">
        <v>792511.08214622457</v>
      </c>
    </row>
    <row r="687" spans="2:8" customFormat="1" ht="25.5" x14ac:dyDescent="0.2">
      <c r="B687" s="36"/>
      <c r="C687" s="12"/>
      <c r="D687" s="19" t="s">
        <v>145</v>
      </c>
      <c r="E687" s="25">
        <v>1.45</v>
      </c>
      <c r="F687" s="25">
        <v>64.02</v>
      </c>
      <c r="G687" s="26">
        <v>34462</v>
      </c>
      <c r="H687" s="26">
        <v>31990.729979999996</v>
      </c>
    </row>
    <row r="688" spans="2:8" customFormat="1" x14ac:dyDescent="0.2">
      <c r="B688" s="36"/>
      <c r="C688" s="12"/>
      <c r="D688" s="19" t="s">
        <v>191</v>
      </c>
      <c r="E688" s="25">
        <v>1.35</v>
      </c>
      <c r="F688" s="25">
        <v>16.7</v>
      </c>
      <c r="G688" s="26">
        <v>603676</v>
      </c>
      <c r="H688" s="26">
        <v>136098.7542</v>
      </c>
    </row>
    <row r="689" spans="2:8" customFormat="1" x14ac:dyDescent="0.2">
      <c r="B689" s="36"/>
      <c r="C689" s="12"/>
      <c r="D689" s="19" t="s">
        <v>192</v>
      </c>
      <c r="E689" s="25">
        <v>1.23</v>
      </c>
      <c r="F689" s="25">
        <v>11.69</v>
      </c>
      <c r="G689" s="26">
        <v>394954</v>
      </c>
      <c r="H689" s="26">
        <v>56789.250798000001</v>
      </c>
    </row>
    <row r="690" spans="2:8" customFormat="1" x14ac:dyDescent="0.2">
      <c r="B690" s="36"/>
      <c r="C690" s="12"/>
      <c r="D690" s="19" t="s">
        <v>193</v>
      </c>
      <c r="E690" s="25">
        <v>1.23</v>
      </c>
      <c r="F690" s="25">
        <v>11.84</v>
      </c>
      <c r="G690" s="26">
        <v>416691</v>
      </c>
      <c r="H690" s="26">
        <v>60683.543712000006</v>
      </c>
    </row>
    <row r="691" spans="2:8" customFormat="1" x14ac:dyDescent="0.2">
      <c r="B691" s="36"/>
      <c r="C691" s="12"/>
      <c r="D691" s="19" t="s">
        <v>194</v>
      </c>
      <c r="E691" s="25">
        <v>1.23</v>
      </c>
      <c r="F691" s="25">
        <v>12</v>
      </c>
      <c r="G691" s="26">
        <v>396157</v>
      </c>
      <c r="H691" s="26">
        <v>58472.773199999996</v>
      </c>
    </row>
    <row r="692" spans="2:8" customFormat="1" ht="25.5" x14ac:dyDescent="0.2">
      <c r="B692" s="36"/>
      <c r="C692" s="12"/>
      <c r="D692" s="19" t="s">
        <v>146</v>
      </c>
      <c r="E692" s="25">
        <v>1.88</v>
      </c>
      <c r="F692" s="25">
        <v>35.729999999999997</v>
      </c>
      <c r="G692" s="26">
        <v>174298</v>
      </c>
      <c r="H692" s="26">
        <v>117080.14975199998</v>
      </c>
    </row>
    <row r="693" spans="2:8" customFormat="1" ht="38.25" x14ac:dyDescent="0.2">
      <c r="B693" s="36"/>
      <c r="C693" s="12"/>
      <c r="D693" s="19" t="s">
        <v>181</v>
      </c>
      <c r="E693" s="25">
        <v>1.54</v>
      </c>
      <c r="F693" s="25">
        <v>5.44</v>
      </c>
      <c r="G693" s="26">
        <v>297150</v>
      </c>
      <c r="H693" s="26">
        <v>24894.038400000001</v>
      </c>
    </row>
    <row r="694" spans="2:8" customFormat="1" x14ac:dyDescent="0.2">
      <c r="B694" s="36"/>
      <c r="C694" s="12"/>
      <c r="D694" s="19" t="s">
        <v>147</v>
      </c>
      <c r="E694" s="25">
        <v>1.17</v>
      </c>
      <c r="F694" s="25">
        <v>8.5500000000000007</v>
      </c>
      <c r="G694" s="26">
        <v>117075</v>
      </c>
      <c r="H694" s="26">
        <v>11711.597625</v>
      </c>
    </row>
    <row r="695" spans="2:8" customFormat="1" x14ac:dyDescent="0.2">
      <c r="B695" s="36"/>
      <c r="C695" s="12"/>
      <c r="D695" s="19" t="s">
        <v>148</v>
      </c>
      <c r="E695" s="25">
        <v>2.0699999999999998</v>
      </c>
      <c r="F695" s="25">
        <v>37</v>
      </c>
      <c r="G695" s="26">
        <v>129990</v>
      </c>
      <c r="H695" s="26">
        <v>99559.340999999986</v>
      </c>
    </row>
    <row r="696" spans="2:8" customFormat="1" x14ac:dyDescent="0.2">
      <c r="B696" s="36"/>
      <c r="C696" s="12"/>
      <c r="D696" s="19" t="s">
        <v>56</v>
      </c>
      <c r="E696" s="25">
        <v>284.02</v>
      </c>
      <c r="F696" s="25">
        <v>26.28</v>
      </c>
      <c r="G696" s="26">
        <v>1412.4978286897713</v>
      </c>
      <c r="H696" s="26">
        <v>83204.947219981448</v>
      </c>
    </row>
    <row r="697" spans="2:8" customFormat="1" ht="25.5" x14ac:dyDescent="0.2">
      <c r="B697" s="36"/>
      <c r="C697" s="12"/>
      <c r="D697" s="19" t="s">
        <v>158</v>
      </c>
      <c r="E697" s="25">
        <v>11.33</v>
      </c>
      <c r="F697" s="25">
        <v>75.2</v>
      </c>
      <c r="G697" s="26">
        <v>11900</v>
      </c>
      <c r="H697" s="26">
        <v>101389.90400000001</v>
      </c>
    </row>
    <row r="698" spans="2:8" customFormat="1" ht="25.5" x14ac:dyDescent="0.2">
      <c r="B698" s="36"/>
      <c r="C698" s="12"/>
      <c r="D698" s="19" t="s">
        <v>159</v>
      </c>
      <c r="E698" s="25">
        <v>11.26</v>
      </c>
      <c r="F698" s="25">
        <v>72.03</v>
      </c>
      <c r="G698" s="26">
        <v>12023</v>
      </c>
      <c r="H698" s="26">
        <v>97513.479294000004</v>
      </c>
    </row>
    <row r="699" spans="2:8" customFormat="1" x14ac:dyDescent="0.2">
      <c r="B699" s="36"/>
      <c r="C699" s="12"/>
      <c r="D699" s="19" t="s">
        <v>236</v>
      </c>
      <c r="E699" s="25">
        <v>12</v>
      </c>
      <c r="F699" s="25">
        <v>23.52</v>
      </c>
      <c r="G699" s="26">
        <v>6132148.9240723467</v>
      </c>
      <c r="H699" s="26">
        <v>28385608.703031145</v>
      </c>
    </row>
    <row r="700" spans="2:8" customFormat="1" x14ac:dyDescent="0.2">
      <c r="B700" s="36"/>
      <c r="C700" s="12"/>
      <c r="D700" s="19" t="s">
        <v>237</v>
      </c>
      <c r="E700" s="25">
        <v>4.6399999999999997</v>
      </c>
      <c r="F700" s="25">
        <v>4.82</v>
      </c>
      <c r="G700" s="26">
        <v>7681768.7213785714</v>
      </c>
      <c r="H700" s="26">
        <v>1482410.6820989724</v>
      </c>
    </row>
    <row r="701" spans="2:8" customFormat="1" x14ac:dyDescent="0.2">
      <c r="B701" s="36"/>
      <c r="C701" s="12"/>
      <c r="D701" s="19" t="s">
        <v>149</v>
      </c>
      <c r="E701" s="25">
        <v>1.64</v>
      </c>
      <c r="F701" s="25">
        <v>29.44</v>
      </c>
      <c r="G701" s="26">
        <v>30237</v>
      </c>
      <c r="H701" s="26">
        <v>14598.907391999999</v>
      </c>
    </row>
    <row r="702" spans="2:8" customFormat="1" ht="25.5" x14ac:dyDescent="0.2">
      <c r="B702" s="36"/>
      <c r="C702" s="12"/>
      <c r="D702" s="19" t="s">
        <v>150</v>
      </c>
      <c r="E702" s="25">
        <v>1.74</v>
      </c>
      <c r="F702" s="25">
        <v>64.94</v>
      </c>
      <c r="G702" s="26">
        <v>59246</v>
      </c>
      <c r="H702" s="26">
        <v>66945.373175999994</v>
      </c>
    </row>
    <row r="703" spans="2:8" customFormat="1" ht="25.5" x14ac:dyDescent="0.2">
      <c r="B703" s="36"/>
      <c r="C703" s="12"/>
      <c r="D703" s="19" t="s">
        <v>140</v>
      </c>
      <c r="E703" s="25">
        <v>1.36</v>
      </c>
      <c r="F703" s="25">
        <v>32.01</v>
      </c>
      <c r="G703" s="26">
        <v>37698</v>
      </c>
      <c r="H703" s="26">
        <v>16411.296527999999</v>
      </c>
    </row>
    <row r="704" spans="2:8" customFormat="1" x14ac:dyDescent="0.2">
      <c r="B704" s="36"/>
      <c r="C704" s="12"/>
      <c r="D704" s="19" t="s">
        <v>196</v>
      </c>
      <c r="E704" s="25">
        <v>1.59</v>
      </c>
      <c r="F704" s="25">
        <v>22.65</v>
      </c>
      <c r="G704" s="26">
        <v>21518</v>
      </c>
      <c r="H704" s="26">
        <v>7749.3849299999993</v>
      </c>
    </row>
    <row r="705" spans="2:8" customFormat="1" x14ac:dyDescent="0.2">
      <c r="B705" s="36"/>
      <c r="C705" s="12"/>
      <c r="D705" s="19" t="s">
        <v>197</v>
      </c>
      <c r="E705" s="25">
        <v>1.36</v>
      </c>
      <c r="F705" s="25">
        <v>14.87</v>
      </c>
      <c r="G705" s="26">
        <v>110820</v>
      </c>
      <c r="H705" s="26">
        <v>22411.350240000003</v>
      </c>
    </row>
    <row r="706" spans="2:8" customFormat="1" x14ac:dyDescent="0.2">
      <c r="B706" s="36"/>
      <c r="C706" s="12"/>
      <c r="D706" s="19" t="s">
        <v>78</v>
      </c>
      <c r="E706" s="25">
        <v>6.86</v>
      </c>
      <c r="F706" s="25">
        <v>20.14</v>
      </c>
      <c r="G706" s="26">
        <v>710244.20717277483</v>
      </c>
      <c r="H706" s="26">
        <v>1150496.8662727026</v>
      </c>
    </row>
    <row r="707" spans="2:8" customFormat="1" x14ac:dyDescent="0.2">
      <c r="B707" s="36"/>
      <c r="C707" s="12"/>
      <c r="D707" s="19" t="s">
        <v>141</v>
      </c>
      <c r="E707" s="25">
        <v>2.13</v>
      </c>
      <c r="F707" s="25">
        <v>60.56</v>
      </c>
      <c r="G707" s="26">
        <v>71195</v>
      </c>
      <c r="H707" s="26">
        <v>91836.42396</v>
      </c>
    </row>
    <row r="708" spans="2:8" customFormat="1" x14ac:dyDescent="0.2">
      <c r="B708" s="36"/>
      <c r="C708" s="9" t="s">
        <v>117</v>
      </c>
      <c r="D708" s="19" t="s">
        <v>161</v>
      </c>
      <c r="E708" s="25"/>
      <c r="F708" s="25"/>
      <c r="G708" s="26"/>
      <c r="H708" s="26">
        <v>120856428.38866091</v>
      </c>
    </row>
    <row r="709" spans="2:8" customFormat="1" x14ac:dyDescent="0.2">
      <c r="B709" s="36"/>
      <c r="C709" s="9" t="s">
        <v>20</v>
      </c>
      <c r="D709" s="19" t="s">
        <v>238</v>
      </c>
      <c r="E709" s="25">
        <v>1</v>
      </c>
      <c r="F709" s="25">
        <v>1.0900000000000001</v>
      </c>
      <c r="G709" s="26">
        <v>888595</v>
      </c>
      <c r="H709" s="26">
        <v>9685.6854999999996</v>
      </c>
    </row>
    <row r="710" spans="2:8" customFormat="1" x14ac:dyDescent="0.2">
      <c r="B710" s="36"/>
      <c r="C710" s="12"/>
      <c r="D710" s="19" t="s">
        <v>152</v>
      </c>
      <c r="E710" s="25">
        <v>1</v>
      </c>
      <c r="F710" s="25">
        <v>33.049999999999997</v>
      </c>
      <c r="G710" s="26">
        <v>5665000</v>
      </c>
      <c r="H710" s="26">
        <v>1872282.4999999998</v>
      </c>
    </row>
    <row r="711" spans="2:8" customFormat="1" ht="63.75" x14ac:dyDescent="0.2">
      <c r="B711" s="36"/>
      <c r="C711" s="12"/>
      <c r="D711" s="19" t="s">
        <v>153</v>
      </c>
      <c r="E711" s="25">
        <v>1</v>
      </c>
      <c r="F711" s="25">
        <v>50.995000000000005</v>
      </c>
      <c r="G711" s="26">
        <v>4577042</v>
      </c>
      <c r="H711" s="26">
        <v>2334062.5679000001</v>
      </c>
    </row>
    <row r="712" spans="2:8" customFormat="1" ht="51" x14ac:dyDescent="0.2">
      <c r="B712" s="36"/>
      <c r="C712" s="12"/>
      <c r="D712" s="19" t="s">
        <v>199</v>
      </c>
      <c r="E712" s="25">
        <v>1</v>
      </c>
      <c r="F712" s="25">
        <v>17.565000000000001</v>
      </c>
      <c r="G712" s="26">
        <v>3780000</v>
      </c>
      <c r="H712" s="26">
        <v>663957</v>
      </c>
    </row>
    <row r="713" spans="2:8" customFormat="1" x14ac:dyDescent="0.2">
      <c r="B713" s="36"/>
      <c r="C713" s="9" t="s">
        <v>105</v>
      </c>
      <c r="D713" s="19" t="s">
        <v>161</v>
      </c>
      <c r="E713" s="25"/>
      <c r="F713" s="25"/>
      <c r="G713" s="26"/>
      <c r="H713" s="26">
        <v>4879987.7533999998</v>
      </c>
    </row>
    <row r="714" spans="2:8" customFormat="1" x14ac:dyDescent="0.2">
      <c r="B714" s="36"/>
      <c r="C714" s="9" t="s">
        <v>27</v>
      </c>
      <c r="D714" s="19" t="s">
        <v>130</v>
      </c>
      <c r="E714" s="25">
        <v>8.39</v>
      </c>
      <c r="F714" s="25">
        <v>78.400000000000006</v>
      </c>
      <c r="G714" s="26">
        <v>24896</v>
      </c>
      <c r="H714" s="26">
        <v>163759.91296000002</v>
      </c>
    </row>
    <row r="715" spans="2:8" customFormat="1" x14ac:dyDescent="0.2">
      <c r="B715" s="36"/>
      <c r="C715" s="12"/>
      <c r="D715" s="19" t="s">
        <v>62</v>
      </c>
      <c r="E715" s="25">
        <v>7.55</v>
      </c>
      <c r="F715" s="25">
        <v>18.059999999999999</v>
      </c>
      <c r="G715" s="26">
        <v>1464612.7320000001</v>
      </c>
      <c r="H715" s="26">
        <v>1683906.993584811</v>
      </c>
    </row>
    <row r="716" spans="2:8" customFormat="1" x14ac:dyDescent="0.2">
      <c r="B716" s="36"/>
      <c r="C716" s="12"/>
      <c r="D716" s="19" t="s">
        <v>151</v>
      </c>
      <c r="E716" s="25">
        <v>1</v>
      </c>
      <c r="F716" s="25">
        <v>24.06</v>
      </c>
      <c r="G716" s="26">
        <v>468000</v>
      </c>
      <c r="H716" s="26">
        <v>112600.79999999999</v>
      </c>
    </row>
    <row r="717" spans="2:8" customFormat="1" x14ac:dyDescent="0.2">
      <c r="B717" s="36"/>
      <c r="C717" s="12"/>
      <c r="D717" s="19" t="s">
        <v>28</v>
      </c>
      <c r="E717" s="25">
        <v>363.68</v>
      </c>
      <c r="F717" s="25">
        <v>70.25</v>
      </c>
      <c r="G717" s="26">
        <v>47.063858158830506</v>
      </c>
      <c r="H717" s="26">
        <v>11297.862413925825</v>
      </c>
    </row>
    <row r="718" spans="2:8" customFormat="1" x14ac:dyDescent="0.2">
      <c r="B718" s="36"/>
      <c r="C718" s="9" t="s">
        <v>104</v>
      </c>
      <c r="D718" s="19" t="s">
        <v>161</v>
      </c>
      <c r="E718" s="25"/>
      <c r="F718" s="25"/>
      <c r="G718" s="26"/>
      <c r="H718" s="26">
        <v>1971565.568958737</v>
      </c>
    </row>
    <row r="719" spans="2:8" customFormat="1" x14ac:dyDescent="0.2">
      <c r="B719" s="36"/>
      <c r="C719" s="9" t="s">
        <v>29</v>
      </c>
      <c r="D719" s="19" t="s">
        <v>63</v>
      </c>
      <c r="E719" s="25">
        <v>346.06</v>
      </c>
      <c r="F719" s="25">
        <v>29.1</v>
      </c>
      <c r="G719" s="26">
        <v>576</v>
      </c>
      <c r="H719" s="26">
        <v>48364.729890048002</v>
      </c>
    </row>
    <row r="720" spans="2:8" customFormat="1" x14ac:dyDescent="0.2">
      <c r="B720" s="36"/>
      <c r="C720" s="12"/>
      <c r="D720" s="19" t="s">
        <v>130</v>
      </c>
      <c r="E720" s="25">
        <v>8.83</v>
      </c>
      <c r="F720" s="25">
        <v>87.88</v>
      </c>
      <c r="G720" s="26">
        <v>24896</v>
      </c>
      <c r="H720" s="26">
        <v>193188.08038399997</v>
      </c>
    </row>
    <row r="721" spans="2:8" customFormat="1" x14ac:dyDescent="0.2">
      <c r="B721" s="36"/>
      <c r="C721" s="12"/>
      <c r="D721" s="19" t="s">
        <v>65</v>
      </c>
      <c r="E721" s="25">
        <v>347.78</v>
      </c>
      <c r="F721" s="25">
        <v>31.04</v>
      </c>
      <c r="G721" s="26">
        <v>15687.5</v>
      </c>
      <c r="H721" s="26">
        <v>1406773.7795123998</v>
      </c>
    </row>
    <row r="722" spans="2:8" customFormat="1" x14ac:dyDescent="0.2">
      <c r="B722" s="36"/>
      <c r="C722" s="12"/>
      <c r="D722" s="19" t="s">
        <v>88</v>
      </c>
      <c r="E722" s="25">
        <v>12</v>
      </c>
      <c r="F722" s="25">
        <v>15</v>
      </c>
      <c r="G722" s="26">
        <v>1856790.2000000002</v>
      </c>
      <c r="H722" s="26">
        <v>2990134.1422079997</v>
      </c>
    </row>
    <row r="723" spans="2:8" customFormat="1" x14ac:dyDescent="0.2">
      <c r="B723" s="36"/>
      <c r="C723" s="12"/>
      <c r="D723" s="19" t="s">
        <v>64</v>
      </c>
      <c r="E723" s="25">
        <v>350.67</v>
      </c>
      <c r="F723" s="25">
        <v>28.16</v>
      </c>
      <c r="G723" s="26">
        <v>8852.1</v>
      </c>
      <c r="H723" s="26">
        <v>763205.62655791885</v>
      </c>
    </row>
    <row r="724" spans="2:8" customFormat="1" x14ac:dyDescent="0.2">
      <c r="B724" s="36"/>
      <c r="C724" s="12"/>
      <c r="D724" s="19" t="s">
        <v>28</v>
      </c>
      <c r="E724" s="25">
        <v>355.93</v>
      </c>
      <c r="F724" s="25">
        <v>34.58</v>
      </c>
      <c r="G724" s="26">
        <v>47.063858158830506</v>
      </c>
      <c r="H724" s="26">
        <v>5410.9121400864569</v>
      </c>
    </row>
    <row r="725" spans="2:8" customFormat="1" x14ac:dyDescent="0.2">
      <c r="B725" s="36"/>
      <c r="C725" s="9" t="s">
        <v>114</v>
      </c>
      <c r="D725" s="19" t="s">
        <v>161</v>
      </c>
      <c r="E725" s="25"/>
      <c r="F725" s="25"/>
      <c r="G725" s="26"/>
      <c r="H725" s="26">
        <v>5407077.2706924528</v>
      </c>
    </row>
    <row r="726" spans="2:8" customFormat="1" x14ac:dyDescent="0.2">
      <c r="B726" s="37"/>
      <c r="C726" s="9" t="s">
        <v>21</v>
      </c>
      <c r="D726" s="19" t="s">
        <v>212</v>
      </c>
      <c r="E726" s="25">
        <v>1</v>
      </c>
      <c r="F726" s="25">
        <v>17.47</v>
      </c>
      <c r="G726" s="26">
        <v>250775</v>
      </c>
      <c r="H726" s="26">
        <v>43810.392500000002</v>
      </c>
    </row>
    <row r="727" spans="2:8" customFormat="1" ht="25.5" x14ac:dyDescent="0.2">
      <c r="B727" s="36"/>
      <c r="C727" s="12"/>
      <c r="D727" s="19" t="s">
        <v>213</v>
      </c>
      <c r="E727" s="25">
        <v>10.055</v>
      </c>
      <c r="F727" s="25">
        <v>36.344999999999999</v>
      </c>
      <c r="G727" s="26">
        <v>207720</v>
      </c>
      <c r="H727" s="26">
        <v>758430.79524000001</v>
      </c>
    </row>
    <row r="728" spans="2:8" customFormat="1" x14ac:dyDescent="0.2">
      <c r="B728" s="36"/>
      <c r="C728" s="12"/>
      <c r="D728" s="19" t="s">
        <v>214</v>
      </c>
      <c r="E728" s="25">
        <v>1</v>
      </c>
      <c r="F728" s="25">
        <v>4.8499999999999996</v>
      </c>
      <c r="G728" s="26">
        <v>75355</v>
      </c>
      <c r="H728" s="26">
        <v>3654.7174999999997</v>
      </c>
    </row>
    <row r="729" spans="2:8" customFormat="1" x14ac:dyDescent="0.2">
      <c r="B729" s="36"/>
      <c r="C729" s="12"/>
      <c r="D729" s="19" t="s">
        <v>215</v>
      </c>
      <c r="E729" s="25">
        <v>1</v>
      </c>
      <c r="F729" s="25">
        <v>0.59</v>
      </c>
      <c r="G729" s="26">
        <v>241314</v>
      </c>
      <c r="H729" s="26">
        <v>1423.7526</v>
      </c>
    </row>
    <row r="730" spans="2:8" customFormat="1" x14ac:dyDescent="0.2">
      <c r="B730" s="36"/>
      <c r="C730" s="12"/>
      <c r="D730" s="19" t="s">
        <v>216</v>
      </c>
      <c r="E730" s="25">
        <v>1</v>
      </c>
      <c r="F730" s="25">
        <v>1.78</v>
      </c>
      <c r="G730" s="26">
        <v>88095</v>
      </c>
      <c r="H730" s="26">
        <v>1568.0909999999999</v>
      </c>
    </row>
    <row r="731" spans="2:8" customFormat="1" x14ac:dyDescent="0.2">
      <c r="B731" s="36"/>
      <c r="C731" s="12"/>
      <c r="D731" s="19" t="s">
        <v>72</v>
      </c>
      <c r="E731" s="25">
        <v>61.27</v>
      </c>
      <c r="F731" s="25">
        <v>8.82</v>
      </c>
      <c r="G731" s="26">
        <v>12077.588571428571</v>
      </c>
      <c r="H731" s="26">
        <v>91826.8586928</v>
      </c>
    </row>
    <row r="732" spans="2:8" customFormat="1" x14ac:dyDescent="0.2">
      <c r="B732" s="36"/>
      <c r="C732" s="12"/>
      <c r="D732" s="19" t="s">
        <v>217</v>
      </c>
      <c r="E732" s="25">
        <v>14.31</v>
      </c>
      <c r="F732" s="25">
        <v>40.950000000000003</v>
      </c>
      <c r="G732" s="26">
        <v>20000</v>
      </c>
      <c r="H732" s="26">
        <v>117198.90000000001</v>
      </c>
    </row>
    <row r="733" spans="2:8" customFormat="1" x14ac:dyDescent="0.2">
      <c r="B733" s="36"/>
      <c r="C733" s="12"/>
      <c r="D733" s="19" t="s">
        <v>129</v>
      </c>
      <c r="E733" s="25">
        <v>4.13</v>
      </c>
      <c r="F733" s="25">
        <v>43.41</v>
      </c>
      <c r="G733" s="26">
        <v>28557</v>
      </c>
      <c r="H733" s="26">
        <v>51197.931980999994</v>
      </c>
    </row>
    <row r="734" spans="2:8" customFormat="1" x14ac:dyDescent="0.2">
      <c r="B734" s="36"/>
      <c r="C734" s="12"/>
      <c r="D734" s="19" t="s">
        <v>200</v>
      </c>
      <c r="E734" s="25">
        <v>6.23</v>
      </c>
      <c r="F734" s="25">
        <v>56.69</v>
      </c>
      <c r="G734" s="26">
        <v>26499</v>
      </c>
      <c r="H734" s="26">
        <v>93588.823713000005</v>
      </c>
    </row>
    <row r="735" spans="2:8" customFormat="1" x14ac:dyDescent="0.2">
      <c r="B735" s="36"/>
      <c r="C735" s="12"/>
      <c r="D735" s="19" t="s">
        <v>218</v>
      </c>
      <c r="E735" s="25">
        <v>4.13</v>
      </c>
      <c r="F735" s="25">
        <v>17.36</v>
      </c>
      <c r="G735" s="26">
        <v>17000</v>
      </c>
      <c r="H735" s="26">
        <v>12188.456</v>
      </c>
    </row>
    <row r="736" spans="2:8" customFormat="1" x14ac:dyDescent="0.2">
      <c r="B736" s="36"/>
      <c r="C736" s="12"/>
      <c r="D736" s="19" t="s">
        <v>130</v>
      </c>
      <c r="E736" s="25">
        <v>14.206769999999999</v>
      </c>
      <c r="F736" s="25">
        <v>100</v>
      </c>
      <c r="G736" s="26">
        <v>24896</v>
      </c>
      <c r="H736" s="26">
        <v>353691.74591999996</v>
      </c>
    </row>
    <row r="737" spans="2:8" customFormat="1" x14ac:dyDescent="0.2">
      <c r="B737" s="36"/>
      <c r="C737" s="12"/>
      <c r="D737" s="19" t="s">
        <v>71</v>
      </c>
      <c r="E737" s="25">
        <v>93.71</v>
      </c>
      <c r="F737" s="25">
        <v>15.04</v>
      </c>
      <c r="G737" s="26">
        <v>6848.2318176813824</v>
      </c>
      <c r="H737" s="26">
        <v>202447.30076625041</v>
      </c>
    </row>
    <row r="738" spans="2:8" customFormat="1" x14ac:dyDescent="0.2">
      <c r="B738" s="36"/>
      <c r="C738" s="12"/>
      <c r="D738" s="19" t="s">
        <v>165</v>
      </c>
      <c r="E738" s="25">
        <v>5.85</v>
      </c>
      <c r="F738" s="25">
        <v>22.63</v>
      </c>
      <c r="G738" s="26">
        <v>501398</v>
      </c>
      <c r="H738" s="26">
        <v>663778.24928999995</v>
      </c>
    </row>
    <row r="739" spans="2:8" customFormat="1" x14ac:dyDescent="0.2">
      <c r="B739" s="36"/>
      <c r="C739" s="12"/>
      <c r="D739" s="19" t="s">
        <v>68</v>
      </c>
      <c r="E739" s="25">
        <v>75.72</v>
      </c>
      <c r="F739" s="25">
        <v>11.59</v>
      </c>
      <c r="G739" s="26">
        <v>3832</v>
      </c>
      <c r="H739" s="26">
        <v>33629.432735999995</v>
      </c>
    </row>
    <row r="740" spans="2:8" customFormat="1" x14ac:dyDescent="0.2">
      <c r="B740" s="36"/>
      <c r="C740" s="12"/>
      <c r="D740" s="19" t="s">
        <v>219</v>
      </c>
      <c r="E740" s="25">
        <v>1.34</v>
      </c>
      <c r="F740" s="25">
        <v>1.96</v>
      </c>
      <c r="G740" s="26">
        <v>102943</v>
      </c>
      <c r="H740" s="26">
        <v>2703.6949519999998</v>
      </c>
    </row>
    <row r="741" spans="2:8" customFormat="1" ht="38.25" x14ac:dyDescent="0.2">
      <c r="B741" s="36"/>
      <c r="C741" s="12"/>
      <c r="D741" s="19" t="s">
        <v>220</v>
      </c>
      <c r="E741" s="25">
        <v>1</v>
      </c>
      <c r="F741" s="25">
        <v>1.18</v>
      </c>
      <c r="G741" s="26">
        <v>571574</v>
      </c>
      <c r="H741" s="26">
        <v>6744.5731999999998</v>
      </c>
    </row>
    <row r="742" spans="2:8" customFormat="1" x14ac:dyDescent="0.2">
      <c r="B742" s="36"/>
      <c r="C742" s="12"/>
      <c r="D742" s="19" t="s">
        <v>221</v>
      </c>
      <c r="E742" s="25">
        <v>10.35</v>
      </c>
      <c r="F742" s="25">
        <v>26.49</v>
      </c>
      <c r="G742" s="26">
        <v>30935</v>
      </c>
      <c r="H742" s="26">
        <v>84814.95352499999</v>
      </c>
    </row>
    <row r="743" spans="2:8" customFormat="1" ht="25.5" x14ac:dyDescent="0.2">
      <c r="B743" s="36"/>
      <c r="C743" s="12"/>
      <c r="D743" s="19" t="s">
        <v>222</v>
      </c>
      <c r="E743" s="25">
        <v>1</v>
      </c>
      <c r="F743" s="25">
        <v>1.45</v>
      </c>
      <c r="G743" s="26">
        <v>155052</v>
      </c>
      <c r="H743" s="26">
        <v>2248.2539999999999</v>
      </c>
    </row>
    <row r="744" spans="2:8" customFormat="1" x14ac:dyDescent="0.2">
      <c r="B744" s="36"/>
      <c r="C744" s="12"/>
      <c r="D744" s="19" t="s">
        <v>61</v>
      </c>
      <c r="E744" s="25">
        <v>46.98</v>
      </c>
      <c r="F744" s="25">
        <v>21.46</v>
      </c>
      <c r="G744" s="26">
        <v>10800</v>
      </c>
      <c r="H744" s="26">
        <v>108884.6064</v>
      </c>
    </row>
    <row r="745" spans="2:8" customFormat="1" x14ac:dyDescent="0.2">
      <c r="B745" s="36"/>
      <c r="C745" s="12"/>
      <c r="D745" s="19" t="s">
        <v>69</v>
      </c>
      <c r="E745" s="25">
        <v>80.28</v>
      </c>
      <c r="F745" s="25">
        <v>11.04</v>
      </c>
      <c r="G745" s="26">
        <v>6444</v>
      </c>
      <c r="H745" s="26">
        <v>57112.604928000001</v>
      </c>
    </row>
    <row r="746" spans="2:8" customFormat="1" x14ac:dyDescent="0.2">
      <c r="B746" s="36"/>
      <c r="C746" s="12"/>
      <c r="D746" s="19" t="s">
        <v>223</v>
      </c>
      <c r="E746" s="25">
        <v>5</v>
      </c>
      <c r="F746" s="25">
        <v>7.27</v>
      </c>
      <c r="G746" s="26">
        <v>221962</v>
      </c>
      <c r="H746" s="26">
        <v>80683.186999999991</v>
      </c>
    </row>
    <row r="747" spans="2:8" customFormat="1" x14ac:dyDescent="0.2">
      <c r="B747" s="36"/>
      <c r="C747" s="12"/>
      <c r="D747" s="19" t="s">
        <v>55</v>
      </c>
      <c r="E747" s="25">
        <v>232.83</v>
      </c>
      <c r="F747" s="25">
        <v>45.12</v>
      </c>
      <c r="G747" s="26">
        <v>2637</v>
      </c>
      <c r="H747" s="26">
        <v>289315.67558400001</v>
      </c>
    </row>
    <row r="748" spans="2:8" customFormat="1" x14ac:dyDescent="0.2">
      <c r="B748" s="36"/>
      <c r="C748" s="12"/>
      <c r="D748" s="19" t="s">
        <v>67</v>
      </c>
      <c r="E748" s="25">
        <v>172.22</v>
      </c>
      <c r="F748" s="25">
        <v>53.4</v>
      </c>
      <c r="G748" s="26">
        <v>2637</v>
      </c>
      <c r="H748" s="26">
        <v>253272.93192</v>
      </c>
    </row>
    <row r="749" spans="2:8" customFormat="1" x14ac:dyDescent="0.2">
      <c r="B749" s="36"/>
      <c r="C749" s="12"/>
      <c r="D749" s="19" t="s">
        <v>224</v>
      </c>
      <c r="E749" s="25">
        <v>1</v>
      </c>
      <c r="F749" s="25">
        <v>0.15</v>
      </c>
      <c r="G749" s="26">
        <v>1005924</v>
      </c>
      <c r="H749" s="26">
        <v>1508.886</v>
      </c>
    </row>
    <row r="750" spans="2:8" customFormat="1" x14ac:dyDescent="0.2">
      <c r="B750" s="36"/>
      <c r="C750" s="12"/>
      <c r="D750" s="19" t="s">
        <v>70</v>
      </c>
      <c r="E750" s="25">
        <v>148.94</v>
      </c>
      <c r="F750" s="25">
        <v>36.69</v>
      </c>
      <c r="G750" s="26">
        <v>106.31526168700782</v>
      </c>
      <c r="H750" s="26">
        <v>206761.55488350929</v>
      </c>
    </row>
    <row r="751" spans="2:8" customFormat="1" x14ac:dyDescent="0.2">
      <c r="B751" s="36"/>
      <c r="C751" s="12"/>
      <c r="D751" s="19" t="s">
        <v>58</v>
      </c>
      <c r="E751" s="25">
        <v>178.52</v>
      </c>
      <c r="F751" s="25">
        <v>44.29</v>
      </c>
      <c r="G751" s="26">
        <v>180.64107604915975</v>
      </c>
      <c r="H751" s="26">
        <v>46449.957407723676</v>
      </c>
    </row>
    <row r="752" spans="2:8" customFormat="1" x14ac:dyDescent="0.2">
      <c r="B752" s="36"/>
      <c r="C752" s="12"/>
      <c r="D752" s="19" t="s">
        <v>225</v>
      </c>
      <c r="E752" s="25">
        <v>1</v>
      </c>
      <c r="F752" s="25">
        <v>0.64</v>
      </c>
      <c r="G752" s="26">
        <v>29475</v>
      </c>
      <c r="H752" s="26">
        <v>188.64000000000001</v>
      </c>
    </row>
    <row r="753" spans="2:8" customFormat="1" x14ac:dyDescent="0.2">
      <c r="B753" s="36"/>
      <c r="C753" s="12"/>
      <c r="D753" s="19" t="s">
        <v>226</v>
      </c>
      <c r="E753" s="25">
        <v>1</v>
      </c>
      <c r="F753" s="25">
        <v>3.84</v>
      </c>
      <c r="G753" s="26">
        <v>33109</v>
      </c>
      <c r="H753" s="26">
        <v>1271.3855999999998</v>
      </c>
    </row>
    <row r="754" spans="2:8" customFormat="1" ht="25.5" x14ac:dyDescent="0.2">
      <c r="B754" s="36"/>
      <c r="C754" s="12"/>
      <c r="D754" s="19" t="s">
        <v>145</v>
      </c>
      <c r="E754" s="25">
        <v>1</v>
      </c>
      <c r="F754" s="25">
        <v>13.49</v>
      </c>
      <c r="G754" s="26">
        <v>34462</v>
      </c>
      <c r="H754" s="26">
        <v>4648.9237999999996</v>
      </c>
    </row>
    <row r="755" spans="2:8" customFormat="1" x14ac:dyDescent="0.2">
      <c r="B755" s="36"/>
      <c r="C755" s="12"/>
      <c r="D755" s="19" t="s">
        <v>227</v>
      </c>
      <c r="E755" s="25">
        <v>1</v>
      </c>
      <c r="F755" s="25">
        <v>1.08</v>
      </c>
      <c r="G755" s="26">
        <v>18460</v>
      </c>
      <c r="H755" s="26">
        <v>199.36800000000002</v>
      </c>
    </row>
    <row r="756" spans="2:8" customFormat="1" x14ac:dyDescent="0.2">
      <c r="B756" s="36"/>
      <c r="C756" s="12"/>
      <c r="D756" s="19" t="s">
        <v>228</v>
      </c>
      <c r="E756" s="25">
        <v>1</v>
      </c>
      <c r="F756" s="25">
        <v>5.97</v>
      </c>
      <c r="G756" s="26">
        <v>380000</v>
      </c>
      <c r="H756" s="26">
        <v>22686</v>
      </c>
    </row>
    <row r="757" spans="2:8" customFormat="1" x14ac:dyDescent="0.2">
      <c r="B757" s="36"/>
      <c r="C757" s="12"/>
      <c r="D757" s="19" t="s">
        <v>139</v>
      </c>
      <c r="E757" s="25">
        <v>1</v>
      </c>
      <c r="F757" s="25">
        <v>2.1</v>
      </c>
      <c r="G757" s="26">
        <v>295021</v>
      </c>
      <c r="H757" s="26">
        <v>6195.4410000000007</v>
      </c>
    </row>
    <row r="758" spans="2:8" customFormat="1" ht="25.5" x14ac:dyDescent="0.2">
      <c r="B758" s="36"/>
      <c r="C758" s="12"/>
      <c r="D758" s="19" t="s">
        <v>229</v>
      </c>
      <c r="E758" s="25">
        <v>1</v>
      </c>
      <c r="F758" s="25">
        <v>2.1</v>
      </c>
      <c r="G758" s="26">
        <v>399420</v>
      </c>
      <c r="H758" s="26">
        <v>8387.82</v>
      </c>
    </row>
    <row r="759" spans="2:8" customFormat="1" ht="25.5" x14ac:dyDescent="0.2">
      <c r="B759" s="36"/>
      <c r="C759" s="12"/>
      <c r="D759" s="19" t="s">
        <v>146</v>
      </c>
      <c r="E759" s="25">
        <v>1.61</v>
      </c>
      <c r="F759" s="25">
        <v>25.42</v>
      </c>
      <c r="G759" s="26">
        <v>174298</v>
      </c>
      <c r="H759" s="26">
        <v>71333.548076000006</v>
      </c>
    </row>
    <row r="760" spans="2:8" customFormat="1" x14ac:dyDescent="0.2">
      <c r="B760" s="36"/>
      <c r="C760" s="12"/>
      <c r="D760" s="19" t="s">
        <v>147</v>
      </c>
      <c r="E760" s="25">
        <v>1</v>
      </c>
      <c r="F760" s="25">
        <v>10.53</v>
      </c>
      <c r="G760" s="26">
        <v>117075</v>
      </c>
      <c r="H760" s="26">
        <v>12327.997499999999</v>
      </c>
    </row>
    <row r="761" spans="2:8" customFormat="1" ht="25.5" x14ac:dyDescent="0.2">
      <c r="B761" s="36"/>
      <c r="C761" s="12"/>
      <c r="D761" s="19" t="s">
        <v>230</v>
      </c>
      <c r="E761" s="25">
        <v>1</v>
      </c>
      <c r="F761" s="25">
        <v>1.08</v>
      </c>
      <c r="G761" s="26">
        <v>99102</v>
      </c>
      <c r="H761" s="26">
        <v>1070.3016</v>
      </c>
    </row>
    <row r="762" spans="2:8" customFormat="1" x14ac:dyDescent="0.2">
      <c r="B762" s="36"/>
      <c r="C762" s="12"/>
      <c r="D762" s="19" t="s">
        <v>148</v>
      </c>
      <c r="E762" s="25">
        <v>1</v>
      </c>
      <c r="F762" s="25">
        <v>16.2</v>
      </c>
      <c r="G762" s="26">
        <v>129990</v>
      </c>
      <c r="H762" s="26">
        <v>21058.38</v>
      </c>
    </row>
    <row r="763" spans="2:8" customFormat="1" x14ac:dyDescent="0.2">
      <c r="B763" s="36"/>
      <c r="C763" s="12"/>
      <c r="D763" s="19" t="s">
        <v>56</v>
      </c>
      <c r="E763" s="25">
        <v>109.17</v>
      </c>
      <c r="F763" s="25">
        <v>22.4</v>
      </c>
      <c r="G763" s="26">
        <v>1412.4978286897713</v>
      </c>
      <c r="H763" s="26">
        <v>75694.435176626735</v>
      </c>
    </row>
    <row r="764" spans="2:8" customFormat="1" ht="38.25" x14ac:dyDescent="0.2">
      <c r="B764" s="36"/>
      <c r="C764" s="12"/>
      <c r="D764" s="19" t="s">
        <v>231</v>
      </c>
      <c r="E764" s="25">
        <v>1.32</v>
      </c>
      <c r="F764" s="25">
        <v>66.099999999999994</v>
      </c>
      <c r="G764" s="26">
        <v>1012325</v>
      </c>
      <c r="H764" s="26">
        <v>883273.80900000001</v>
      </c>
    </row>
    <row r="765" spans="2:8" customFormat="1" x14ac:dyDescent="0.2">
      <c r="B765" s="36"/>
      <c r="C765" s="9" t="s">
        <v>119</v>
      </c>
      <c r="D765" s="19" t="s">
        <v>161</v>
      </c>
      <c r="E765" s="25"/>
      <c r="F765" s="25"/>
      <c r="G765" s="26"/>
      <c r="H765" s="26">
        <v>4677272.37749191</v>
      </c>
    </row>
    <row r="766" spans="2:8" customFormat="1" x14ac:dyDescent="0.2">
      <c r="B766" s="36"/>
      <c r="C766" s="9" t="s">
        <v>59</v>
      </c>
      <c r="D766" s="19" t="s">
        <v>239</v>
      </c>
      <c r="E766" s="25">
        <v>1</v>
      </c>
      <c r="F766" s="25">
        <v>20.92</v>
      </c>
      <c r="G766" s="26">
        <v>25000</v>
      </c>
      <c r="H766" s="26">
        <v>5230.0000000000009</v>
      </c>
    </row>
    <row r="767" spans="2:8" customFormat="1" x14ac:dyDescent="0.2">
      <c r="B767" s="36"/>
      <c r="C767" s="12"/>
      <c r="D767" s="19" t="s">
        <v>217</v>
      </c>
      <c r="E767" s="25">
        <v>2</v>
      </c>
      <c r="F767" s="25">
        <v>54.6</v>
      </c>
      <c r="G767" s="26">
        <v>20000</v>
      </c>
      <c r="H767" s="26">
        <v>21840</v>
      </c>
    </row>
    <row r="768" spans="2:8" customFormat="1" x14ac:dyDescent="0.2">
      <c r="B768" s="36"/>
      <c r="C768" s="12"/>
      <c r="D768" s="19" t="s">
        <v>129</v>
      </c>
      <c r="E768" s="25">
        <v>2</v>
      </c>
      <c r="F768" s="25">
        <v>13.62</v>
      </c>
      <c r="G768" s="26">
        <v>28557</v>
      </c>
      <c r="H768" s="26">
        <v>7778.9267999999993</v>
      </c>
    </row>
    <row r="769" spans="2:8" customFormat="1" x14ac:dyDescent="0.2">
      <c r="B769" s="36"/>
      <c r="C769" s="12"/>
      <c r="D769" s="19" t="s">
        <v>200</v>
      </c>
      <c r="E769" s="25">
        <v>3.91</v>
      </c>
      <c r="F769" s="25">
        <v>100</v>
      </c>
      <c r="G769" s="26">
        <v>26499</v>
      </c>
      <c r="H769" s="26">
        <v>103611.09</v>
      </c>
    </row>
    <row r="770" spans="2:8" customFormat="1" x14ac:dyDescent="0.2">
      <c r="B770" s="36"/>
      <c r="C770" s="12"/>
      <c r="D770" s="19" t="s">
        <v>130</v>
      </c>
      <c r="E770" s="25">
        <v>25.230000000000004</v>
      </c>
      <c r="F770" s="25">
        <v>100</v>
      </c>
      <c r="G770" s="26">
        <v>24896</v>
      </c>
      <c r="H770" s="26">
        <v>628126.08000000007</v>
      </c>
    </row>
    <row r="771" spans="2:8" customFormat="1" x14ac:dyDescent="0.2">
      <c r="B771" s="36"/>
      <c r="C771" s="12"/>
      <c r="D771" s="19" t="s">
        <v>53</v>
      </c>
      <c r="E771" s="25">
        <v>10</v>
      </c>
      <c r="F771" s="25">
        <v>80</v>
      </c>
      <c r="G771" s="26">
        <v>7271.3389551574237</v>
      </c>
      <c r="H771" s="26">
        <v>58170.71164125939</v>
      </c>
    </row>
    <row r="772" spans="2:8" customFormat="1" x14ac:dyDescent="0.2">
      <c r="B772" s="36"/>
      <c r="C772" s="12"/>
      <c r="D772" s="19" t="s">
        <v>201</v>
      </c>
      <c r="E772" s="25">
        <v>1</v>
      </c>
      <c r="F772" s="25">
        <v>28.16</v>
      </c>
      <c r="G772" s="26">
        <v>119702</v>
      </c>
      <c r="H772" s="26">
        <v>33708.083200000001</v>
      </c>
    </row>
    <row r="773" spans="2:8" customFormat="1" ht="25.5" x14ac:dyDescent="0.2">
      <c r="B773" s="36"/>
      <c r="C773" s="12"/>
      <c r="D773" s="19" t="s">
        <v>202</v>
      </c>
      <c r="E773" s="25">
        <v>2</v>
      </c>
      <c r="F773" s="25">
        <v>36.32</v>
      </c>
      <c r="G773" s="26">
        <v>52543</v>
      </c>
      <c r="H773" s="26">
        <v>38167.235200000003</v>
      </c>
    </row>
    <row r="774" spans="2:8" customFormat="1" x14ac:dyDescent="0.2">
      <c r="B774" s="36"/>
      <c r="C774" s="12"/>
      <c r="D774" s="19" t="s">
        <v>240</v>
      </c>
      <c r="E774" s="25">
        <v>1</v>
      </c>
      <c r="F774" s="25">
        <v>4.54</v>
      </c>
      <c r="G774" s="26">
        <v>20000</v>
      </c>
      <c r="H774" s="26">
        <v>908.00000000000011</v>
      </c>
    </row>
    <row r="775" spans="2:8" customFormat="1" x14ac:dyDescent="0.2">
      <c r="B775" s="36"/>
      <c r="C775" s="12"/>
      <c r="D775" s="19" t="s">
        <v>203</v>
      </c>
      <c r="E775" s="25">
        <v>1</v>
      </c>
      <c r="F775" s="25">
        <v>28.16</v>
      </c>
      <c r="G775" s="26">
        <v>91680</v>
      </c>
      <c r="H775" s="26">
        <v>25817.088</v>
      </c>
    </row>
    <row r="776" spans="2:8" customFormat="1" x14ac:dyDescent="0.2">
      <c r="B776" s="36"/>
      <c r="C776" s="12"/>
      <c r="D776" s="19" t="s">
        <v>241</v>
      </c>
      <c r="E776" s="25">
        <v>1</v>
      </c>
      <c r="F776" s="25">
        <v>4.54</v>
      </c>
      <c r="G776" s="26">
        <v>240640</v>
      </c>
      <c r="H776" s="26">
        <v>10925.056</v>
      </c>
    </row>
    <row r="777" spans="2:8" customFormat="1" x14ac:dyDescent="0.2">
      <c r="B777" s="36"/>
      <c r="C777" s="12"/>
      <c r="D777" s="19" t="s">
        <v>242</v>
      </c>
      <c r="E777" s="25">
        <v>1</v>
      </c>
      <c r="F777" s="25">
        <v>20.92</v>
      </c>
      <c r="G777" s="26">
        <v>240640</v>
      </c>
      <c r="H777" s="26">
        <v>50341.888000000006</v>
      </c>
    </row>
    <row r="778" spans="2:8" customFormat="1" x14ac:dyDescent="0.2">
      <c r="B778" s="36"/>
      <c r="C778" s="12"/>
      <c r="D778" s="19" t="s">
        <v>204</v>
      </c>
      <c r="E778" s="25">
        <v>1</v>
      </c>
      <c r="F778" s="25">
        <v>9.08</v>
      </c>
      <c r="G778" s="26">
        <v>201012</v>
      </c>
      <c r="H778" s="26">
        <v>18251.889600000002</v>
      </c>
    </row>
    <row r="779" spans="2:8" customFormat="1" x14ac:dyDescent="0.2">
      <c r="B779" s="36"/>
      <c r="C779" s="12"/>
      <c r="D779" s="19" t="s">
        <v>243</v>
      </c>
      <c r="E779" s="25">
        <v>1.55</v>
      </c>
      <c r="F779" s="25">
        <v>50</v>
      </c>
      <c r="G779" s="26">
        <v>32735</v>
      </c>
      <c r="H779" s="26">
        <v>25369.625</v>
      </c>
    </row>
    <row r="780" spans="2:8" customFormat="1" ht="25.5" x14ac:dyDescent="0.2">
      <c r="B780" s="36"/>
      <c r="C780" s="12"/>
      <c r="D780" s="19" t="s">
        <v>205</v>
      </c>
      <c r="E780" s="25">
        <v>1</v>
      </c>
      <c r="F780" s="25">
        <v>33.619999999999997</v>
      </c>
      <c r="G780" s="26">
        <v>212888</v>
      </c>
      <c r="H780" s="26">
        <v>71572.945600000006</v>
      </c>
    </row>
    <row r="781" spans="2:8" customFormat="1" x14ac:dyDescent="0.2">
      <c r="B781" s="36"/>
      <c r="C781" s="12"/>
      <c r="D781" s="19" t="s">
        <v>244</v>
      </c>
      <c r="E781" s="25">
        <v>1</v>
      </c>
      <c r="F781" s="25">
        <v>15.46</v>
      </c>
      <c r="G781" s="26">
        <v>35000</v>
      </c>
      <c r="H781" s="26">
        <v>5411.0000000000009</v>
      </c>
    </row>
    <row r="782" spans="2:8" customFormat="1" ht="25.5" x14ac:dyDescent="0.2">
      <c r="B782" s="36"/>
      <c r="C782" s="12"/>
      <c r="D782" s="19" t="s">
        <v>230</v>
      </c>
      <c r="E782" s="25">
        <v>2</v>
      </c>
      <c r="F782" s="25">
        <v>27.3</v>
      </c>
      <c r="G782" s="26">
        <v>99102</v>
      </c>
      <c r="H782" s="26">
        <v>54109.692000000003</v>
      </c>
    </row>
    <row r="783" spans="2:8" customFormat="1" x14ac:dyDescent="0.2">
      <c r="B783" s="36"/>
      <c r="C783" s="12"/>
      <c r="D783" s="19" t="s">
        <v>208</v>
      </c>
      <c r="E783" s="25">
        <v>1</v>
      </c>
      <c r="F783" s="25">
        <v>4.54</v>
      </c>
      <c r="G783" s="26">
        <v>32400</v>
      </c>
      <c r="H783" s="26">
        <v>1470.96</v>
      </c>
    </row>
    <row r="784" spans="2:8" customFormat="1" x14ac:dyDescent="0.2">
      <c r="B784" s="36"/>
      <c r="C784" s="9" t="s">
        <v>118</v>
      </c>
      <c r="D784" s="19" t="s">
        <v>161</v>
      </c>
      <c r="E784" s="25"/>
      <c r="F784" s="25"/>
      <c r="G784" s="26"/>
      <c r="H784" s="26">
        <v>1160810.2710412596</v>
      </c>
    </row>
    <row r="785" spans="2:8" customFormat="1" x14ac:dyDescent="0.2">
      <c r="B785" s="36"/>
      <c r="C785" s="9" t="s">
        <v>22</v>
      </c>
      <c r="D785" s="19" t="s">
        <v>130</v>
      </c>
      <c r="E785" s="25">
        <v>11.183446000000002</v>
      </c>
      <c r="F785" s="25">
        <v>100</v>
      </c>
      <c r="G785" s="26">
        <v>24896</v>
      </c>
      <c r="H785" s="26">
        <v>278423.07161600003</v>
      </c>
    </row>
    <row r="786" spans="2:8" customFormat="1" x14ac:dyDescent="0.2">
      <c r="B786" s="36"/>
      <c r="C786" s="12"/>
      <c r="D786" s="19" t="s">
        <v>154</v>
      </c>
      <c r="E786" s="25">
        <v>2.65</v>
      </c>
      <c r="F786" s="25">
        <v>63.21</v>
      </c>
      <c r="G786" s="26">
        <v>3840</v>
      </c>
      <c r="H786" s="26">
        <v>6432.2496000000001</v>
      </c>
    </row>
    <row r="787" spans="2:8" customFormat="1" x14ac:dyDescent="0.2">
      <c r="B787" s="36"/>
      <c r="C787" s="12"/>
      <c r="D787" s="19" t="s">
        <v>142</v>
      </c>
      <c r="E787" s="25">
        <v>2.2799999999999998</v>
      </c>
      <c r="F787" s="25">
        <v>36.14</v>
      </c>
      <c r="G787" s="26">
        <v>150856</v>
      </c>
      <c r="H787" s="26">
        <v>124304.137152</v>
      </c>
    </row>
    <row r="788" spans="2:8" customFormat="1" ht="51" x14ac:dyDescent="0.2">
      <c r="B788" s="36"/>
      <c r="C788" s="12"/>
      <c r="D788" s="19" t="s">
        <v>155</v>
      </c>
      <c r="E788" s="25">
        <v>2.77</v>
      </c>
      <c r="F788" s="25">
        <v>71.42</v>
      </c>
      <c r="G788" s="26">
        <v>13218</v>
      </c>
      <c r="H788" s="26">
        <v>26149.618812000004</v>
      </c>
    </row>
    <row r="789" spans="2:8" customFormat="1" x14ac:dyDescent="0.2">
      <c r="B789" s="36"/>
      <c r="C789" s="12"/>
      <c r="D789" s="19" t="s">
        <v>156</v>
      </c>
      <c r="E789" s="25">
        <v>2.65</v>
      </c>
      <c r="F789" s="25">
        <v>58.15</v>
      </c>
      <c r="G789" s="26">
        <v>4581</v>
      </c>
      <c r="H789" s="26">
        <v>7059.206475</v>
      </c>
    </row>
    <row r="790" spans="2:8" customFormat="1" x14ac:dyDescent="0.2">
      <c r="B790" s="36"/>
      <c r="C790" s="12"/>
      <c r="D790" s="19" t="s">
        <v>143</v>
      </c>
      <c r="E790" s="25">
        <v>2.2999999999999998</v>
      </c>
      <c r="F790" s="25">
        <v>1.79</v>
      </c>
      <c r="G790" s="26">
        <v>31510</v>
      </c>
      <c r="H790" s="26">
        <v>1297.2666999999999</v>
      </c>
    </row>
    <row r="791" spans="2:8" customFormat="1" x14ac:dyDescent="0.2">
      <c r="B791" s="36"/>
      <c r="C791" s="12"/>
      <c r="D791" s="19" t="s">
        <v>157</v>
      </c>
      <c r="E791" s="25">
        <v>3.54</v>
      </c>
      <c r="F791" s="25">
        <v>2.2799999999999998</v>
      </c>
      <c r="G791" s="26">
        <v>31300</v>
      </c>
      <c r="H791" s="26">
        <v>2526.2855999999997</v>
      </c>
    </row>
    <row r="792" spans="2:8" customFormat="1" x14ac:dyDescent="0.2">
      <c r="B792" s="36"/>
      <c r="C792" s="12"/>
      <c r="D792" s="19" t="s">
        <v>144</v>
      </c>
      <c r="E792" s="25">
        <v>3.54</v>
      </c>
      <c r="F792" s="25">
        <v>2.2799999999999998</v>
      </c>
      <c r="G792" s="26">
        <v>39696</v>
      </c>
      <c r="H792" s="26">
        <v>3203.9435519999997</v>
      </c>
    </row>
    <row r="793" spans="2:8" customFormat="1" ht="25.5" x14ac:dyDescent="0.2">
      <c r="B793" s="36"/>
      <c r="C793" s="12"/>
      <c r="D793" s="19" t="s">
        <v>145</v>
      </c>
      <c r="E793" s="25">
        <v>2.2799999999999998</v>
      </c>
      <c r="F793" s="25">
        <v>42.54</v>
      </c>
      <c r="G793" s="26">
        <v>34462</v>
      </c>
      <c r="H793" s="26">
        <v>33425.107343999996</v>
      </c>
    </row>
    <row r="794" spans="2:8" customFormat="1" x14ac:dyDescent="0.2">
      <c r="B794" s="36"/>
      <c r="C794" s="12"/>
      <c r="D794" s="19" t="s">
        <v>139</v>
      </c>
      <c r="E794" s="25">
        <v>1.08</v>
      </c>
      <c r="F794" s="25">
        <v>4.42</v>
      </c>
      <c r="G794" s="26">
        <v>295021</v>
      </c>
      <c r="H794" s="26">
        <v>14083.122456000001</v>
      </c>
    </row>
    <row r="795" spans="2:8" customFormat="1" ht="25.5" x14ac:dyDescent="0.2">
      <c r="B795" s="36"/>
      <c r="C795" s="12"/>
      <c r="D795" s="19" t="s">
        <v>146</v>
      </c>
      <c r="E795" s="25">
        <v>2.09</v>
      </c>
      <c r="F795" s="25">
        <v>25.94</v>
      </c>
      <c r="G795" s="26">
        <v>174298</v>
      </c>
      <c r="H795" s="26">
        <v>94494.963508000001</v>
      </c>
    </row>
    <row r="796" spans="2:8" customFormat="1" x14ac:dyDescent="0.2">
      <c r="B796" s="36"/>
      <c r="C796" s="12"/>
      <c r="D796" s="19" t="s">
        <v>147</v>
      </c>
      <c r="E796" s="25">
        <v>1.23</v>
      </c>
      <c r="F796" s="25">
        <v>4.1100000000000003</v>
      </c>
      <c r="G796" s="26">
        <v>117075</v>
      </c>
      <c r="H796" s="26">
        <v>5918.4924750000009</v>
      </c>
    </row>
    <row r="797" spans="2:8" customFormat="1" x14ac:dyDescent="0.2">
      <c r="B797" s="36"/>
      <c r="C797" s="12"/>
      <c r="D797" s="19" t="s">
        <v>148</v>
      </c>
      <c r="E797" s="25">
        <v>2.09</v>
      </c>
      <c r="F797" s="25">
        <v>25.53</v>
      </c>
      <c r="G797" s="26">
        <v>129990</v>
      </c>
      <c r="H797" s="26">
        <v>69359.67422999999</v>
      </c>
    </row>
    <row r="798" spans="2:8" customFormat="1" ht="25.5" x14ac:dyDescent="0.2">
      <c r="B798" s="36"/>
      <c r="C798" s="12"/>
      <c r="D798" s="19" t="s">
        <v>158</v>
      </c>
      <c r="E798" s="25">
        <v>2.77</v>
      </c>
      <c r="F798" s="25">
        <v>67.650000000000006</v>
      </c>
      <c r="G798" s="26">
        <v>11900</v>
      </c>
      <c r="H798" s="26">
        <v>22299.469500000003</v>
      </c>
    </row>
    <row r="799" spans="2:8" customFormat="1" ht="25.5" x14ac:dyDescent="0.2">
      <c r="B799" s="36"/>
      <c r="C799" s="12"/>
      <c r="D799" s="19" t="s">
        <v>159</v>
      </c>
      <c r="E799" s="25">
        <v>2.77</v>
      </c>
      <c r="F799" s="25">
        <v>67.650000000000006</v>
      </c>
      <c r="G799" s="26">
        <v>12023</v>
      </c>
      <c r="H799" s="26">
        <v>22529.959815000006</v>
      </c>
    </row>
    <row r="800" spans="2:8" customFormat="1" x14ac:dyDescent="0.2">
      <c r="B800" s="36"/>
      <c r="C800" s="12"/>
      <c r="D800" s="19" t="s">
        <v>149</v>
      </c>
      <c r="E800" s="25">
        <v>2.12</v>
      </c>
      <c r="F800" s="25">
        <v>18.98</v>
      </c>
      <c r="G800" s="26">
        <v>30237</v>
      </c>
      <c r="H800" s="26">
        <v>12166.643112</v>
      </c>
    </row>
    <row r="801" spans="2:8" customFormat="1" ht="25.5" x14ac:dyDescent="0.2">
      <c r="B801" s="36"/>
      <c r="C801" s="12"/>
      <c r="D801" s="19" t="s">
        <v>150</v>
      </c>
      <c r="E801" s="25">
        <v>1.74</v>
      </c>
      <c r="F801" s="25">
        <v>32.44</v>
      </c>
      <c r="G801" s="26">
        <v>59246</v>
      </c>
      <c r="H801" s="26">
        <v>33441.760175999996</v>
      </c>
    </row>
    <row r="802" spans="2:8" customFormat="1" ht="25.5" x14ac:dyDescent="0.2">
      <c r="B802" s="36"/>
      <c r="C802" s="12"/>
      <c r="D802" s="19" t="s">
        <v>140</v>
      </c>
      <c r="E802" s="25">
        <v>1.91</v>
      </c>
      <c r="F802" s="25">
        <v>36.42</v>
      </c>
      <c r="G802" s="26">
        <v>37698</v>
      </c>
      <c r="H802" s="26">
        <v>26223.558155999999</v>
      </c>
    </row>
    <row r="803" spans="2:8" customFormat="1" x14ac:dyDescent="0.2">
      <c r="B803" s="36"/>
      <c r="C803" s="12"/>
      <c r="D803" s="19" t="s">
        <v>160</v>
      </c>
      <c r="E803" s="25">
        <v>2.13</v>
      </c>
      <c r="F803" s="25">
        <v>71.37</v>
      </c>
      <c r="G803" s="26">
        <v>54590</v>
      </c>
      <c r="H803" s="26">
        <v>82986.680789999999</v>
      </c>
    </row>
    <row r="804" spans="2:8" customFormat="1" x14ac:dyDescent="0.2">
      <c r="B804" s="36"/>
      <c r="C804" s="9" t="s">
        <v>106</v>
      </c>
      <c r="D804" s="19" t="s">
        <v>161</v>
      </c>
      <c r="E804" s="25"/>
      <c r="F804" s="25"/>
      <c r="G804" s="26"/>
      <c r="H804" s="26">
        <v>866325.21106899984</v>
      </c>
    </row>
    <row r="805" spans="2:8" customFormat="1" x14ac:dyDescent="0.2">
      <c r="B805" s="36"/>
      <c r="C805" s="9" t="s">
        <v>26</v>
      </c>
      <c r="D805" s="19" t="s">
        <v>130</v>
      </c>
      <c r="E805" s="25">
        <v>8.9678360000000001</v>
      </c>
      <c r="F805" s="25">
        <v>100</v>
      </c>
      <c r="G805" s="26">
        <v>24896</v>
      </c>
      <c r="H805" s="26">
        <v>223263.24505600001</v>
      </c>
    </row>
    <row r="806" spans="2:8" customFormat="1" x14ac:dyDescent="0.2">
      <c r="B806" s="36"/>
      <c r="C806" s="12"/>
      <c r="D806" s="19" t="s">
        <v>154</v>
      </c>
      <c r="E806" s="25">
        <v>3.49</v>
      </c>
      <c r="F806" s="25">
        <v>40.83</v>
      </c>
      <c r="G806" s="26">
        <v>3840</v>
      </c>
      <c r="H806" s="26">
        <v>5471.8732800000007</v>
      </c>
    </row>
    <row r="807" spans="2:8" customFormat="1" x14ac:dyDescent="0.2">
      <c r="B807" s="36"/>
      <c r="C807" s="12"/>
      <c r="D807" s="19" t="s">
        <v>142</v>
      </c>
      <c r="E807" s="25">
        <v>2.02</v>
      </c>
      <c r="F807" s="25">
        <v>29.56</v>
      </c>
      <c r="G807" s="26">
        <v>150856</v>
      </c>
      <c r="H807" s="26">
        <v>90077.927872</v>
      </c>
    </row>
    <row r="808" spans="2:8" customFormat="1" ht="51" x14ac:dyDescent="0.2">
      <c r="B808" s="36"/>
      <c r="C808" s="12"/>
      <c r="D808" s="19" t="s">
        <v>155</v>
      </c>
      <c r="E808" s="25">
        <v>3.52</v>
      </c>
      <c r="F808" s="25">
        <v>52.78</v>
      </c>
      <c r="G808" s="26">
        <v>13218</v>
      </c>
      <c r="H808" s="26">
        <v>24557.140608000002</v>
      </c>
    </row>
    <row r="809" spans="2:8" customFormat="1" x14ac:dyDescent="0.2">
      <c r="B809" s="36"/>
      <c r="C809" s="12"/>
      <c r="D809" s="19" t="s">
        <v>156</v>
      </c>
      <c r="E809" s="25">
        <v>3.63</v>
      </c>
      <c r="F809" s="25">
        <v>23.56</v>
      </c>
      <c r="G809" s="26">
        <v>4581</v>
      </c>
      <c r="H809" s="26">
        <v>3917.7994679999993</v>
      </c>
    </row>
    <row r="810" spans="2:8" customFormat="1" x14ac:dyDescent="0.2">
      <c r="B810" s="36"/>
      <c r="C810" s="12"/>
      <c r="D810" s="19" t="s">
        <v>143</v>
      </c>
      <c r="E810" s="25">
        <v>1</v>
      </c>
      <c r="F810" s="25">
        <v>3.1</v>
      </c>
      <c r="G810" s="26">
        <v>31510</v>
      </c>
      <c r="H810" s="26">
        <v>976.81</v>
      </c>
    </row>
    <row r="811" spans="2:8" customFormat="1" x14ac:dyDescent="0.2">
      <c r="B811" s="36"/>
      <c r="C811" s="12"/>
      <c r="D811" s="19" t="s">
        <v>157</v>
      </c>
      <c r="E811" s="25">
        <v>1</v>
      </c>
      <c r="F811" s="25">
        <v>3.1</v>
      </c>
      <c r="G811" s="26">
        <v>31300</v>
      </c>
      <c r="H811" s="26">
        <v>970.3</v>
      </c>
    </row>
    <row r="812" spans="2:8" customFormat="1" x14ac:dyDescent="0.2">
      <c r="B812" s="36"/>
      <c r="C812" s="12"/>
      <c r="D812" s="19" t="s">
        <v>144</v>
      </c>
      <c r="E812" s="25">
        <v>1</v>
      </c>
      <c r="F812" s="25">
        <v>3.1</v>
      </c>
      <c r="G812" s="26">
        <v>39696</v>
      </c>
      <c r="H812" s="26">
        <v>1230.576</v>
      </c>
    </row>
    <row r="813" spans="2:8" customFormat="1" ht="25.5" x14ac:dyDescent="0.2">
      <c r="B813" s="36"/>
      <c r="C813" s="12"/>
      <c r="D813" s="19" t="s">
        <v>145</v>
      </c>
      <c r="E813" s="25">
        <v>3</v>
      </c>
      <c r="F813" s="25">
        <v>38.625</v>
      </c>
      <c r="G813" s="26">
        <v>68924</v>
      </c>
      <c r="H813" s="26">
        <v>82126.426662000013</v>
      </c>
    </row>
    <row r="814" spans="2:8" customFormat="1" x14ac:dyDescent="0.2">
      <c r="B814" s="36"/>
      <c r="C814" s="12"/>
      <c r="D814" s="19" t="s">
        <v>139</v>
      </c>
      <c r="E814" s="25">
        <v>1.25</v>
      </c>
      <c r="F814" s="25">
        <v>0.96</v>
      </c>
      <c r="G814" s="26">
        <v>295021</v>
      </c>
      <c r="H814" s="26">
        <v>3540.2519999999995</v>
      </c>
    </row>
    <row r="815" spans="2:8" customFormat="1" ht="25.5" x14ac:dyDescent="0.2">
      <c r="B815" s="36"/>
      <c r="C815" s="12"/>
      <c r="D815" s="19" t="s">
        <v>146</v>
      </c>
      <c r="E815" s="25">
        <v>1.86</v>
      </c>
      <c r="F815" s="25">
        <v>7.23</v>
      </c>
      <c r="G815" s="26">
        <v>174298</v>
      </c>
      <c r="H815" s="26">
        <v>23439.246444000004</v>
      </c>
    </row>
    <row r="816" spans="2:8" customFormat="1" x14ac:dyDescent="0.2">
      <c r="B816" s="36"/>
      <c r="C816" s="12"/>
      <c r="D816" s="19" t="s">
        <v>147</v>
      </c>
      <c r="E816" s="25">
        <v>1.47</v>
      </c>
      <c r="F816" s="25">
        <v>4.33</v>
      </c>
      <c r="G816" s="26">
        <v>117075</v>
      </c>
      <c r="H816" s="26">
        <v>7451.9408249999997</v>
      </c>
    </row>
    <row r="817" spans="2:8" customFormat="1" x14ac:dyDescent="0.2">
      <c r="B817" s="36"/>
      <c r="C817" s="12"/>
      <c r="D817" s="19" t="s">
        <v>148</v>
      </c>
      <c r="E817" s="25">
        <v>1.86</v>
      </c>
      <c r="F817" s="25">
        <v>6.62</v>
      </c>
      <c r="G817" s="26">
        <v>129990</v>
      </c>
      <c r="H817" s="26">
        <v>16005.928679999999</v>
      </c>
    </row>
    <row r="818" spans="2:8" customFormat="1" ht="25.5" x14ac:dyDescent="0.2">
      <c r="B818" s="36"/>
      <c r="C818" s="12"/>
      <c r="D818" s="19" t="s">
        <v>159</v>
      </c>
      <c r="E818" s="25">
        <v>3.52</v>
      </c>
      <c r="F818" s="25">
        <v>47.12</v>
      </c>
      <c r="G818" s="26">
        <v>12023</v>
      </c>
      <c r="H818" s="26">
        <v>19941.636351999998</v>
      </c>
    </row>
    <row r="819" spans="2:8" customFormat="1" x14ac:dyDescent="0.2">
      <c r="B819" s="36"/>
      <c r="C819" s="12"/>
      <c r="D819" s="19" t="s">
        <v>149</v>
      </c>
      <c r="E819" s="25">
        <v>2.63</v>
      </c>
      <c r="F819" s="25">
        <v>18.739999999999998</v>
      </c>
      <c r="G819" s="26">
        <v>30237</v>
      </c>
      <c r="H819" s="26">
        <v>14902.668293999997</v>
      </c>
    </row>
    <row r="820" spans="2:8" customFormat="1" ht="25.5" x14ac:dyDescent="0.2">
      <c r="B820" s="36"/>
      <c r="C820" s="12"/>
      <c r="D820" s="19" t="s">
        <v>150</v>
      </c>
      <c r="E820" s="25">
        <v>1.61</v>
      </c>
      <c r="F820" s="25">
        <v>31.63</v>
      </c>
      <c r="G820" s="26">
        <v>59246</v>
      </c>
      <c r="H820" s="26">
        <v>30170.610777999998</v>
      </c>
    </row>
    <row r="821" spans="2:8" customFormat="1" ht="25.5" x14ac:dyDescent="0.2">
      <c r="B821" s="36"/>
      <c r="C821" s="12"/>
      <c r="D821" s="19" t="s">
        <v>140</v>
      </c>
      <c r="E821" s="25">
        <v>1.98</v>
      </c>
      <c r="F821" s="25">
        <v>36.700000000000003</v>
      </c>
      <c r="G821" s="26">
        <v>37698</v>
      </c>
      <c r="H821" s="26">
        <v>27393.628680000002</v>
      </c>
    </row>
    <row r="822" spans="2:8" customFormat="1" x14ac:dyDescent="0.2">
      <c r="B822" s="36"/>
      <c r="C822" s="12"/>
      <c r="D822" s="19" t="s">
        <v>160</v>
      </c>
      <c r="E822" s="25">
        <v>2.09</v>
      </c>
      <c r="F822" s="25">
        <v>70.53</v>
      </c>
      <c r="G822" s="26">
        <v>54590</v>
      </c>
      <c r="H822" s="26">
        <v>80469.863429999998</v>
      </c>
    </row>
    <row r="823" spans="2:8" customFormat="1" x14ac:dyDescent="0.2">
      <c r="B823" s="36"/>
      <c r="C823" s="9" t="s">
        <v>115</v>
      </c>
      <c r="D823" s="19" t="s">
        <v>161</v>
      </c>
      <c r="E823" s="25"/>
      <c r="F823" s="25"/>
      <c r="G823" s="26"/>
      <c r="H823" s="26">
        <v>655907.87442899996</v>
      </c>
    </row>
    <row r="824" spans="2:8" s="1" customFormat="1" x14ac:dyDescent="0.2">
      <c r="B824" s="38" t="s">
        <v>107</v>
      </c>
      <c r="C824" s="16"/>
      <c r="D824" s="20" t="s">
        <v>161</v>
      </c>
      <c r="E824" s="28"/>
      <c r="F824" s="28"/>
      <c r="G824" s="27"/>
      <c r="H824" s="27">
        <v>144400865.40363926</v>
      </c>
    </row>
    <row r="825" spans="2:8" customFormat="1" x14ac:dyDescent="0.2">
      <c r="B825" s="35" t="s">
        <v>89</v>
      </c>
      <c r="C825" s="9" t="s">
        <v>9</v>
      </c>
      <c r="D825" s="40" t="s">
        <v>130</v>
      </c>
      <c r="E825" s="25">
        <v>5.2339739999999999</v>
      </c>
      <c r="F825" s="29">
        <v>100</v>
      </c>
      <c r="G825" s="26">
        <v>24896</v>
      </c>
      <c r="H825" s="26">
        <v>130305.01670399999</v>
      </c>
    </row>
    <row r="826" spans="2:8" customFormat="1" x14ac:dyDescent="0.2">
      <c r="B826" s="36"/>
      <c r="C826" s="12"/>
      <c r="D826" s="40" t="s">
        <v>142</v>
      </c>
      <c r="E826" s="29">
        <v>1.46</v>
      </c>
      <c r="F826" s="29">
        <v>100</v>
      </c>
      <c r="G826" s="26">
        <v>150856</v>
      </c>
      <c r="H826" s="26">
        <v>220249.75999999998</v>
      </c>
    </row>
    <row r="827" spans="2:8" customFormat="1" ht="25.5" x14ac:dyDescent="0.2">
      <c r="B827" s="36"/>
      <c r="C827" s="12"/>
      <c r="D827" s="40" t="s">
        <v>145</v>
      </c>
      <c r="E827" s="29">
        <v>1.55</v>
      </c>
      <c r="F827" s="29">
        <v>82.89</v>
      </c>
      <c r="G827" s="26">
        <v>34462</v>
      </c>
      <c r="H827" s="26">
        <v>44276.60529</v>
      </c>
    </row>
    <row r="828" spans="2:8" customFormat="1" x14ac:dyDescent="0.2">
      <c r="B828" s="36"/>
      <c r="C828" s="12"/>
      <c r="D828" s="40" t="s">
        <v>139</v>
      </c>
      <c r="E828" s="29">
        <v>1</v>
      </c>
      <c r="F828" s="29">
        <v>4.51</v>
      </c>
      <c r="G828" s="26">
        <v>295021</v>
      </c>
      <c r="H828" s="26">
        <v>13305.447100000001</v>
      </c>
    </row>
    <row r="829" spans="2:8" customFormat="1" ht="25.5" x14ac:dyDescent="0.2">
      <c r="B829" s="36"/>
      <c r="C829" s="12"/>
      <c r="D829" s="40" t="s">
        <v>146</v>
      </c>
      <c r="E829" s="29">
        <v>1.04</v>
      </c>
      <c r="F829" s="29">
        <v>38.549999999999997</v>
      </c>
      <c r="G829" s="26">
        <v>174298</v>
      </c>
      <c r="H829" s="26">
        <v>69879.554159999985</v>
      </c>
    </row>
    <row r="830" spans="2:8" customFormat="1" ht="38.25" x14ac:dyDescent="0.2">
      <c r="B830" s="36"/>
      <c r="C830" s="12"/>
      <c r="D830" s="40" t="s">
        <v>181</v>
      </c>
      <c r="E830" s="29">
        <v>1.39</v>
      </c>
      <c r="F830" s="29">
        <v>10.746666666666668</v>
      </c>
      <c r="G830" s="26">
        <v>297150</v>
      </c>
      <c r="H830" s="26">
        <v>44387.87079999999</v>
      </c>
    </row>
    <row r="831" spans="2:8" customFormat="1" x14ac:dyDescent="0.2">
      <c r="B831" s="36"/>
      <c r="C831" s="12"/>
      <c r="D831" s="40" t="s">
        <v>147</v>
      </c>
      <c r="E831" s="29">
        <v>1.2</v>
      </c>
      <c r="F831" s="29">
        <v>18.5</v>
      </c>
      <c r="G831" s="26">
        <v>117075</v>
      </c>
      <c r="H831" s="26">
        <v>25990.65</v>
      </c>
    </row>
    <row r="832" spans="2:8" customFormat="1" x14ac:dyDescent="0.2">
      <c r="B832" s="36"/>
      <c r="C832" s="12"/>
      <c r="D832" s="40" t="s">
        <v>148</v>
      </c>
      <c r="E832" s="29">
        <v>1.0900000000000001</v>
      </c>
      <c r="F832" s="29">
        <v>41.59</v>
      </c>
      <c r="G832" s="26">
        <v>129990</v>
      </c>
      <c r="H832" s="26">
        <v>58928.496690000014</v>
      </c>
    </row>
    <row r="833" spans="2:11" customFormat="1" x14ac:dyDescent="0.2">
      <c r="B833" s="36"/>
      <c r="C833" s="12"/>
      <c r="D833" s="40" t="s">
        <v>149</v>
      </c>
      <c r="E833" s="29">
        <v>1.1399999999999999</v>
      </c>
      <c r="F833" s="29">
        <v>42.34</v>
      </c>
      <c r="G833" s="26">
        <v>30237</v>
      </c>
      <c r="H833" s="26">
        <v>14594.674212</v>
      </c>
    </row>
    <row r="834" spans="2:11" customFormat="1" ht="25.5" x14ac:dyDescent="0.2">
      <c r="B834" s="36"/>
      <c r="C834" s="12"/>
      <c r="D834" s="40" t="s">
        <v>150</v>
      </c>
      <c r="E834" s="29">
        <v>1.25</v>
      </c>
      <c r="F834" s="29">
        <v>47.99</v>
      </c>
      <c r="G834" s="26">
        <v>59246</v>
      </c>
      <c r="H834" s="26">
        <v>35540.194249999993</v>
      </c>
    </row>
    <row r="835" spans="2:11" customFormat="1" x14ac:dyDescent="0.2">
      <c r="B835" s="36"/>
      <c r="C835" s="9" t="s">
        <v>113</v>
      </c>
      <c r="D835" s="21"/>
      <c r="E835" s="29"/>
      <c r="F835" s="29"/>
      <c r="G835" s="29"/>
      <c r="H835" s="29">
        <v>657458.26920599991</v>
      </c>
    </row>
    <row r="836" spans="2:11" customFormat="1" x14ac:dyDescent="0.2">
      <c r="B836" s="36"/>
      <c r="C836" s="9" t="s">
        <v>90</v>
      </c>
      <c r="D836" s="19" t="s">
        <v>130</v>
      </c>
      <c r="E836" s="25">
        <v>4.3698399999999999</v>
      </c>
      <c r="F836" s="25">
        <v>100</v>
      </c>
      <c r="G836" s="26">
        <v>24896</v>
      </c>
      <c r="H836" s="26">
        <v>108791.53664000001</v>
      </c>
      <c r="J836" s="100"/>
      <c r="K836" s="100"/>
    </row>
    <row r="837" spans="2:11" customFormat="1" x14ac:dyDescent="0.2">
      <c r="B837" s="36"/>
      <c r="C837" s="12"/>
      <c r="D837" s="19" t="s">
        <v>154</v>
      </c>
      <c r="E837" s="25">
        <v>1.2</v>
      </c>
      <c r="F837" s="25">
        <v>89.07</v>
      </c>
      <c r="G837" s="26">
        <v>3840</v>
      </c>
      <c r="H837" s="26">
        <v>4104.3455999999987</v>
      </c>
    </row>
    <row r="838" spans="2:11" customFormat="1" x14ac:dyDescent="0.2">
      <c r="B838" s="36"/>
      <c r="C838" s="12"/>
      <c r="D838" s="19" t="s">
        <v>163</v>
      </c>
      <c r="E838" s="25">
        <v>1</v>
      </c>
      <c r="F838" s="25">
        <v>44.66</v>
      </c>
      <c r="G838" s="26">
        <v>13635</v>
      </c>
      <c r="H838" s="26">
        <v>6089.3909999999996</v>
      </c>
    </row>
    <row r="839" spans="2:11" customFormat="1" x14ac:dyDescent="0.2">
      <c r="B839" s="36"/>
      <c r="C839" s="12"/>
      <c r="D839" s="19" t="s">
        <v>164</v>
      </c>
      <c r="E839" s="25">
        <v>1.2</v>
      </c>
      <c r="F839" s="25">
        <v>87.12</v>
      </c>
      <c r="G839" s="26">
        <v>6696</v>
      </c>
      <c r="H839" s="26">
        <v>7000.2662400000008</v>
      </c>
    </row>
    <row r="840" spans="2:11" customFormat="1" x14ac:dyDescent="0.2">
      <c r="B840" s="36"/>
      <c r="C840" s="12"/>
      <c r="D840" s="19" t="s">
        <v>165</v>
      </c>
      <c r="E840" s="25">
        <v>1.0900000000000001</v>
      </c>
      <c r="F840" s="25">
        <v>48.53</v>
      </c>
      <c r="G840" s="26">
        <v>501398</v>
      </c>
      <c r="H840" s="26">
        <v>265228.009846</v>
      </c>
    </row>
    <row r="841" spans="2:11" customFormat="1" ht="51" x14ac:dyDescent="0.2">
      <c r="B841" s="36"/>
      <c r="C841" s="12"/>
      <c r="D841" s="19" t="s">
        <v>155</v>
      </c>
      <c r="E841" s="25">
        <v>1.2</v>
      </c>
      <c r="F841" s="25">
        <v>94.54</v>
      </c>
      <c r="G841" s="26">
        <v>13218</v>
      </c>
      <c r="H841" s="26">
        <v>14995.556639999999</v>
      </c>
    </row>
    <row r="842" spans="2:11" customFormat="1" ht="25.5" x14ac:dyDescent="0.2">
      <c r="B842" s="36"/>
      <c r="C842" s="12"/>
      <c r="D842" s="19" t="s">
        <v>166</v>
      </c>
      <c r="E842" s="25">
        <v>1.02</v>
      </c>
      <c r="F842" s="25">
        <v>3.44</v>
      </c>
      <c r="G842" s="26">
        <v>708038</v>
      </c>
      <c r="H842" s="26">
        <v>24843.637344000002</v>
      </c>
    </row>
    <row r="843" spans="2:11" customFormat="1" x14ac:dyDescent="0.2">
      <c r="B843" s="36"/>
      <c r="C843" s="12"/>
      <c r="D843" s="19" t="s">
        <v>167</v>
      </c>
      <c r="E843" s="25">
        <v>1.04</v>
      </c>
      <c r="F843" s="25">
        <v>6.69</v>
      </c>
      <c r="G843" s="26">
        <v>2453256</v>
      </c>
      <c r="H843" s="26">
        <v>170687.73945600001</v>
      </c>
    </row>
    <row r="844" spans="2:11" customFormat="1" x14ac:dyDescent="0.2">
      <c r="B844" s="36"/>
      <c r="C844" s="12"/>
      <c r="D844" s="19" t="s">
        <v>168</v>
      </c>
      <c r="E844" s="25">
        <v>1</v>
      </c>
      <c r="F844" s="25">
        <v>0</v>
      </c>
      <c r="G844" s="26">
        <v>432187</v>
      </c>
      <c r="H844" s="26">
        <v>0</v>
      </c>
    </row>
    <row r="845" spans="2:11" customFormat="1" x14ac:dyDescent="0.2">
      <c r="B845" s="36"/>
      <c r="C845" s="12"/>
      <c r="D845" s="19" t="s">
        <v>209</v>
      </c>
      <c r="E845" s="25">
        <v>1.03</v>
      </c>
      <c r="F845" s="25">
        <v>0</v>
      </c>
      <c r="G845" s="26">
        <v>660864</v>
      </c>
      <c r="H845" s="26">
        <v>0</v>
      </c>
    </row>
    <row r="846" spans="2:11" customFormat="1" x14ac:dyDescent="0.2">
      <c r="B846" s="36"/>
      <c r="C846" s="12"/>
      <c r="D846" s="19" t="s">
        <v>169</v>
      </c>
      <c r="E846" s="25">
        <v>1.01</v>
      </c>
      <c r="F846" s="25">
        <v>100</v>
      </c>
      <c r="G846" s="26">
        <v>589883</v>
      </c>
      <c r="H846" s="26">
        <v>595781.82999999996</v>
      </c>
    </row>
    <row r="847" spans="2:11" customFormat="1" x14ac:dyDescent="0.2">
      <c r="B847" s="36"/>
      <c r="C847" s="12"/>
      <c r="D847" s="19" t="s">
        <v>170</v>
      </c>
      <c r="E847" s="25">
        <v>1.01</v>
      </c>
      <c r="F847" s="25">
        <v>0</v>
      </c>
      <c r="G847" s="26">
        <v>671186</v>
      </c>
      <c r="H847" s="26">
        <v>0</v>
      </c>
    </row>
    <row r="848" spans="2:11" customFormat="1" x14ac:dyDescent="0.2">
      <c r="B848" s="36"/>
      <c r="C848" s="12"/>
      <c r="D848" s="19" t="s">
        <v>171</v>
      </c>
      <c r="E848" s="25">
        <v>1.02</v>
      </c>
      <c r="F848" s="25">
        <v>90.46</v>
      </c>
      <c r="G848" s="26">
        <v>1026680</v>
      </c>
      <c r="H848" s="26">
        <v>947309.42255999998</v>
      </c>
    </row>
    <row r="849" spans="2:8" customFormat="1" x14ac:dyDescent="0.2">
      <c r="B849" s="36"/>
      <c r="C849" s="12"/>
      <c r="D849" s="19" t="s">
        <v>172</v>
      </c>
      <c r="E849" s="25">
        <v>1.01</v>
      </c>
      <c r="F849" s="25">
        <v>9.57</v>
      </c>
      <c r="G849" s="26">
        <v>840690</v>
      </c>
      <c r="H849" s="26">
        <v>81258.573329999999</v>
      </c>
    </row>
    <row r="850" spans="2:8" customFormat="1" x14ac:dyDescent="0.2">
      <c r="B850" s="36"/>
      <c r="C850" s="12"/>
      <c r="D850" s="19" t="s">
        <v>173</v>
      </c>
      <c r="E850" s="25">
        <v>1.03</v>
      </c>
      <c r="F850" s="25">
        <v>0.55000000000000004</v>
      </c>
      <c r="G850" s="26">
        <v>523900</v>
      </c>
      <c r="H850" s="26">
        <v>2967.8935000000006</v>
      </c>
    </row>
    <row r="851" spans="2:8" customFormat="1" x14ac:dyDescent="0.2">
      <c r="B851" s="36"/>
      <c r="C851" s="12"/>
      <c r="D851" s="19" t="s">
        <v>174</v>
      </c>
      <c r="E851" s="25">
        <v>1</v>
      </c>
      <c r="F851" s="25">
        <v>2.0699999999999998</v>
      </c>
      <c r="G851" s="26">
        <v>416016</v>
      </c>
      <c r="H851" s="26">
        <v>8611.5311999999994</v>
      </c>
    </row>
    <row r="852" spans="2:8" customFormat="1" x14ac:dyDescent="0.2">
      <c r="B852" s="36"/>
      <c r="C852" s="12"/>
      <c r="D852" s="19" t="s">
        <v>175</v>
      </c>
      <c r="E852" s="25">
        <v>1</v>
      </c>
      <c r="F852" s="25">
        <v>6.32</v>
      </c>
      <c r="G852" s="26">
        <v>270910</v>
      </c>
      <c r="H852" s="26">
        <v>17121.512000000002</v>
      </c>
    </row>
    <row r="853" spans="2:8" customFormat="1" x14ac:dyDescent="0.2">
      <c r="B853" s="36"/>
      <c r="C853" s="12"/>
      <c r="D853" s="19" t="s">
        <v>176</v>
      </c>
      <c r="E853" s="25">
        <v>1.2</v>
      </c>
      <c r="F853" s="25">
        <v>87.52</v>
      </c>
      <c r="G853" s="26">
        <v>9299</v>
      </c>
      <c r="H853" s="26">
        <v>9766.1817599999977</v>
      </c>
    </row>
    <row r="854" spans="2:8" customFormat="1" x14ac:dyDescent="0.2">
      <c r="B854" s="36"/>
      <c r="C854" s="12"/>
      <c r="D854" s="19" t="s">
        <v>177</v>
      </c>
      <c r="E854" s="25">
        <v>1.2</v>
      </c>
      <c r="F854" s="25">
        <v>87.52</v>
      </c>
      <c r="G854" s="26">
        <v>11600</v>
      </c>
      <c r="H854" s="26">
        <v>12182.783999999998</v>
      </c>
    </row>
    <row r="855" spans="2:8" customFormat="1" x14ac:dyDescent="0.2">
      <c r="B855" s="36"/>
      <c r="C855" s="12"/>
      <c r="D855" s="19" t="s">
        <v>178</v>
      </c>
      <c r="E855" s="25">
        <v>2</v>
      </c>
      <c r="F855" s="25">
        <v>0.98</v>
      </c>
      <c r="G855" s="26">
        <v>3264255</v>
      </c>
      <c r="H855" s="26">
        <v>63979.398000000001</v>
      </c>
    </row>
    <row r="856" spans="2:8" customFormat="1" x14ac:dyDescent="0.2">
      <c r="B856" s="36"/>
      <c r="C856" s="12"/>
      <c r="D856" s="19" t="s">
        <v>179</v>
      </c>
      <c r="E856" s="25">
        <v>1.5</v>
      </c>
      <c r="F856" s="25">
        <v>0.98</v>
      </c>
      <c r="G856" s="26">
        <v>238810</v>
      </c>
      <c r="H856" s="26">
        <v>3510.5070000000001</v>
      </c>
    </row>
    <row r="857" spans="2:8" customFormat="1" x14ac:dyDescent="0.2">
      <c r="B857" s="36"/>
      <c r="C857" s="95" t="s">
        <v>250</v>
      </c>
      <c r="D857" s="19" t="s">
        <v>161</v>
      </c>
      <c r="E857" s="25"/>
      <c r="F857" s="25"/>
      <c r="G857" s="26"/>
      <c r="H857" s="26">
        <v>2344230.1161160003</v>
      </c>
    </row>
    <row r="858" spans="2:8" customFormat="1" x14ac:dyDescent="0.2">
      <c r="B858" s="36"/>
      <c r="C858" s="96" t="s">
        <v>256</v>
      </c>
      <c r="D858" s="99" t="s">
        <v>130</v>
      </c>
      <c r="E858" s="25">
        <v>4.1933189999999989</v>
      </c>
      <c r="F858" s="25">
        <v>100</v>
      </c>
      <c r="G858" s="26">
        <v>24896</v>
      </c>
      <c r="H858" s="26">
        <v>104396.86982399998</v>
      </c>
    </row>
    <row r="859" spans="2:8" customFormat="1" ht="51" x14ac:dyDescent="0.2">
      <c r="B859" s="36"/>
      <c r="C859" s="97"/>
      <c r="D859" s="19" t="s">
        <v>251</v>
      </c>
      <c r="E859" s="25">
        <v>1</v>
      </c>
      <c r="F859" s="25">
        <v>95.37</v>
      </c>
      <c r="G859" s="26">
        <v>13218</v>
      </c>
      <c r="H859" s="26">
        <v>12606.006600000001</v>
      </c>
    </row>
    <row r="860" spans="2:8" customFormat="1" x14ac:dyDescent="0.2">
      <c r="B860" s="36"/>
      <c r="C860" s="97"/>
      <c r="D860" s="19" t="s">
        <v>176</v>
      </c>
      <c r="E860" s="25">
        <v>1</v>
      </c>
      <c r="F860" s="25">
        <v>79.95</v>
      </c>
      <c r="G860" s="26">
        <v>9299</v>
      </c>
      <c r="H860" s="26">
        <v>7434.5505000000003</v>
      </c>
    </row>
    <row r="861" spans="2:8" customFormat="1" x14ac:dyDescent="0.2">
      <c r="B861" s="36"/>
      <c r="C861" s="97"/>
      <c r="D861" s="19" t="s">
        <v>177</v>
      </c>
      <c r="E861" s="25">
        <v>1</v>
      </c>
      <c r="F861" s="25">
        <v>77.14</v>
      </c>
      <c r="G861" s="26">
        <v>11600</v>
      </c>
      <c r="H861" s="26">
        <v>8948.24</v>
      </c>
    </row>
    <row r="862" spans="2:8" customFormat="1" x14ac:dyDescent="0.2">
      <c r="B862" s="36"/>
      <c r="C862" s="97"/>
      <c r="D862" s="19" t="s">
        <v>154</v>
      </c>
      <c r="E862" s="25">
        <v>1</v>
      </c>
      <c r="F862" s="25">
        <v>81.87</v>
      </c>
      <c r="G862" s="26">
        <v>3840</v>
      </c>
      <c r="H862" s="26">
        <v>3143.8080000000004</v>
      </c>
    </row>
    <row r="863" spans="2:8" customFormat="1" x14ac:dyDescent="0.2">
      <c r="B863" s="36"/>
      <c r="C863" s="97"/>
      <c r="D863" s="19" t="s">
        <v>164</v>
      </c>
      <c r="E863" s="25">
        <v>1</v>
      </c>
      <c r="F863" s="25">
        <v>87</v>
      </c>
      <c r="G863" s="26">
        <v>6696</v>
      </c>
      <c r="H863" s="26">
        <v>5825.5199999999995</v>
      </c>
    </row>
    <row r="864" spans="2:8" customFormat="1" x14ac:dyDescent="0.2">
      <c r="B864" s="36"/>
      <c r="C864" s="97"/>
      <c r="D864" s="19" t="s">
        <v>163</v>
      </c>
      <c r="E864" s="25">
        <v>1</v>
      </c>
      <c r="F864" s="25">
        <v>49.56</v>
      </c>
      <c r="G864" s="26">
        <v>13635</v>
      </c>
      <c r="H864" s="26">
        <v>6757.5060000000003</v>
      </c>
    </row>
    <row r="865" spans="2:8" customFormat="1" x14ac:dyDescent="0.2">
      <c r="B865" s="36"/>
      <c r="C865" s="97"/>
      <c r="D865" s="19" t="s">
        <v>175</v>
      </c>
      <c r="E865" s="25">
        <v>1.01</v>
      </c>
      <c r="F865" s="25">
        <v>49.1</v>
      </c>
      <c r="G865" s="26">
        <v>270910</v>
      </c>
      <c r="H865" s="26">
        <v>134346.97810000001</v>
      </c>
    </row>
    <row r="866" spans="2:8" customFormat="1" x14ac:dyDescent="0.2">
      <c r="B866" s="36"/>
      <c r="C866" s="97"/>
      <c r="D866" s="19" t="s">
        <v>252</v>
      </c>
      <c r="E866" s="25">
        <v>1.01</v>
      </c>
      <c r="F866" s="25">
        <v>31.62</v>
      </c>
      <c r="G866" s="26">
        <v>1026680</v>
      </c>
      <c r="H866" s="26">
        <v>327882.57816000003</v>
      </c>
    </row>
    <row r="867" spans="2:8" customFormat="1" x14ac:dyDescent="0.2">
      <c r="B867" s="36"/>
      <c r="C867" s="97"/>
      <c r="D867" s="19" t="s">
        <v>173</v>
      </c>
      <c r="E867" s="25">
        <v>1.01</v>
      </c>
      <c r="F867" s="25">
        <v>9.06</v>
      </c>
      <c r="G867" s="26">
        <v>523900</v>
      </c>
      <c r="H867" s="26">
        <v>47939.993399999999</v>
      </c>
    </row>
    <row r="868" spans="2:8" customFormat="1" x14ac:dyDescent="0.2">
      <c r="B868" s="36"/>
      <c r="C868" s="97"/>
      <c r="D868" s="19" t="s">
        <v>253</v>
      </c>
      <c r="E868" s="25">
        <v>1.01</v>
      </c>
      <c r="F868" s="25">
        <v>2.06</v>
      </c>
      <c r="G868" s="26">
        <v>668000</v>
      </c>
      <c r="H868" s="26">
        <v>13898.408000000001</v>
      </c>
    </row>
    <row r="869" spans="2:8" customFormat="1" x14ac:dyDescent="0.2">
      <c r="B869" s="36"/>
      <c r="C869" s="97"/>
      <c r="D869" s="19" t="s">
        <v>254</v>
      </c>
      <c r="E869" s="25">
        <v>1.01</v>
      </c>
      <c r="F869" s="25">
        <v>9.5</v>
      </c>
      <c r="G869" s="26">
        <v>744083</v>
      </c>
      <c r="H869" s="26">
        <v>71394.763850000003</v>
      </c>
    </row>
    <row r="870" spans="2:8" customFormat="1" x14ac:dyDescent="0.2">
      <c r="B870" s="36"/>
      <c r="C870" s="97"/>
      <c r="D870" s="19" t="s">
        <v>255</v>
      </c>
      <c r="E870" s="25">
        <v>1.1200000000000001</v>
      </c>
      <c r="F870" s="25">
        <v>32.090000000000003</v>
      </c>
      <c r="G870" s="26">
        <v>501398</v>
      </c>
      <c r="H870" s="26">
        <v>180206.45238400003</v>
      </c>
    </row>
    <row r="871" spans="2:8" customFormat="1" x14ac:dyDescent="0.2">
      <c r="B871" s="36"/>
      <c r="C871" s="97"/>
      <c r="D871" s="19" t="s">
        <v>179</v>
      </c>
      <c r="E871" s="25">
        <v>1.5</v>
      </c>
      <c r="F871" s="25">
        <v>0.98</v>
      </c>
      <c r="G871" s="26">
        <v>238810</v>
      </c>
      <c r="H871" s="26">
        <v>3510.5070000000001</v>
      </c>
    </row>
    <row r="872" spans="2:8" customFormat="1" x14ac:dyDescent="0.2">
      <c r="B872" s="36"/>
      <c r="C872" s="98"/>
      <c r="D872" s="19" t="s">
        <v>178</v>
      </c>
      <c r="E872" s="25">
        <v>2</v>
      </c>
      <c r="F872" s="25">
        <v>0.98</v>
      </c>
      <c r="G872" s="26">
        <v>3264255</v>
      </c>
      <c r="H872" s="26">
        <v>63979.398000000001</v>
      </c>
    </row>
    <row r="873" spans="2:8" customFormat="1" x14ac:dyDescent="0.2">
      <c r="B873" s="36"/>
      <c r="C873" s="94" t="s">
        <v>249</v>
      </c>
      <c r="D873" s="93"/>
      <c r="E873" s="25"/>
      <c r="F873" s="25"/>
      <c r="G873" s="26"/>
      <c r="H873" s="26">
        <v>992271.5798180002</v>
      </c>
    </row>
    <row r="874" spans="2:8" customFormat="1" x14ac:dyDescent="0.2">
      <c r="B874" s="36"/>
      <c r="C874" s="90" t="s">
        <v>32</v>
      </c>
      <c r="D874" s="23" t="s">
        <v>54</v>
      </c>
      <c r="E874" s="91">
        <v>9.48</v>
      </c>
      <c r="F874" s="91">
        <v>36.619999999999997</v>
      </c>
      <c r="G874" s="92">
        <v>235192.69</v>
      </c>
      <c r="H874" s="92">
        <v>815346.21296226874</v>
      </c>
    </row>
    <row r="875" spans="2:8" customFormat="1" x14ac:dyDescent="0.2">
      <c r="B875" s="36"/>
      <c r="C875" s="12"/>
      <c r="D875" s="19" t="s">
        <v>182</v>
      </c>
      <c r="E875" s="25">
        <v>5.23</v>
      </c>
      <c r="F875" s="25">
        <v>9.4700000000000006</v>
      </c>
      <c r="G875" s="26">
        <v>617381.58586117555</v>
      </c>
      <c r="H875" s="26">
        <v>298622.17878699925</v>
      </c>
    </row>
    <row r="876" spans="2:8" customFormat="1" x14ac:dyDescent="0.2">
      <c r="B876" s="36"/>
      <c r="C876" s="12"/>
      <c r="D876" s="19" t="s">
        <v>57</v>
      </c>
      <c r="E876" s="25">
        <v>20</v>
      </c>
      <c r="F876" s="25">
        <v>55</v>
      </c>
      <c r="G876" s="26">
        <v>8733.3333333333339</v>
      </c>
      <c r="H876" s="26">
        <v>95106.000000000015</v>
      </c>
    </row>
    <row r="877" spans="2:8" customFormat="1" x14ac:dyDescent="0.2">
      <c r="B877" s="36"/>
      <c r="C877" s="12"/>
      <c r="D877" s="19" t="s">
        <v>130</v>
      </c>
      <c r="E877" s="25">
        <v>8.98</v>
      </c>
      <c r="F877" s="25">
        <v>96.51</v>
      </c>
      <c r="G877" s="26">
        <v>24896</v>
      </c>
      <c r="H877" s="26">
        <v>215763.623808</v>
      </c>
    </row>
    <row r="878" spans="2:8" customFormat="1" x14ac:dyDescent="0.2">
      <c r="B878" s="36"/>
      <c r="C878" s="12"/>
      <c r="D878" s="19" t="s">
        <v>154</v>
      </c>
      <c r="E878" s="25">
        <v>6.14</v>
      </c>
      <c r="F878" s="25">
        <v>84.64</v>
      </c>
      <c r="G878" s="26">
        <v>3840</v>
      </c>
      <c r="H878" s="26">
        <v>19956.08064</v>
      </c>
    </row>
    <row r="879" spans="2:8" customFormat="1" x14ac:dyDescent="0.2">
      <c r="B879" s="36"/>
      <c r="C879" s="12"/>
      <c r="D879" s="19" t="s">
        <v>53</v>
      </c>
      <c r="E879" s="25">
        <v>9.5500000000000007</v>
      </c>
      <c r="F879" s="25">
        <v>97.52</v>
      </c>
      <c r="G879" s="26">
        <v>2787.34</v>
      </c>
      <c r="H879" s="26">
        <v>25746.08005856592</v>
      </c>
    </row>
    <row r="880" spans="2:8" customFormat="1" x14ac:dyDescent="0.2">
      <c r="B880" s="36"/>
      <c r="C880" s="12"/>
      <c r="D880" s="19" t="s">
        <v>47</v>
      </c>
      <c r="E880" s="25">
        <v>4.67</v>
      </c>
      <c r="F880" s="25">
        <v>40.56</v>
      </c>
      <c r="G880" s="26">
        <v>875758.4</v>
      </c>
      <c r="H880" s="26">
        <v>1553816.2489520987</v>
      </c>
    </row>
    <row r="881" spans="2:8" customFormat="1" x14ac:dyDescent="0.2">
      <c r="B881" s="36"/>
      <c r="C881" s="12"/>
      <c r="D881" s="19" t="s">
        <v>45</v>
      </c>
      <c r="E881" s="25">
        <v>7.0449999999999999</v>
      </c>
      <c r="F881" s="25">
        <v>19.760000000000002</v>
      </c>
      <c r="G881" s="26">
        <v>11602814.970410187</v>
      </c>
      <c r="H881" s="26">
        <v>9707604.9112376776</v>
      </c>
    </row>
    <row r="882" spans="2:8" customFormat="1" x14ac:dyDescent="0.2">
      <c r="B882" s="36"/>
      <c r="C882" s="12"/>
      <c r="D882" s="19" t="s">
        <v>184</v>
      </c>
      <c r="E882" s="25">
        <v>4.2</v>
      </c>
      <c r="F882" s="25">
        <v>72.930000000000007</v>
      </c>
      <c r="G882" s="26">
        <v>940241.48659999226</v>
      </c>
      <c r="H882" s="26">
        <v>2708943.1323210415</v>
      </c>
    </row>
    <row r="883" spans="2:8" customFormat="1" x14ac:dyDescent="0.2">
      <c r="B883" s="36"/>
      <c r="C883" s="12"/>
      <c r="D883" s="19" t="s">
        <v>185</v>
      </c>
      <c r="E883" s="25">
        <v>5.64</v>
      </c>
      <c r="F883" s="25">
        <v>72.7</v>
      </c>
      <c r="G883" s="26">
        <v>1507996.3867397523</v>
      </c>
      <c r="H883" s="26">
        <v>5930314.2409542603</v>
      </c>
    </row>
    <row r="884" spans="2:8" customFormat="1" x14ac:dyDescent="0.2">
      <c r="B884" s="36"/>
      <c r="C884" s="12"/>
      <c r="D884" s="19" t="s">
        <v>186</v>
      </c>
      <c r="E884" s="25">
        <v>6.18</v>
      </c>
      <c r="F884" s="25">
        <v>87.59</v>
      </c>
      <c r="G884" s="26">
        <v>1121100.2067335434</v>
      </c>
      <c r="H884" s="26">
        <v>5737240.1902330108</v>
      </c>
    </row>
    <row r="885" spans="2:8" customFormat="1" x14ac:dyDescent="0.2">
      <c r="B885" s="36"/>
      <c r="C885" s="12"/>
      <c r="D885" s="19" t="s">
        <v>187</v>
      </c>
      <c r="E885" s="25">
        <v>1.66</v>
      </c>
      <c r="F885" s="25">
        <v>33.76</v>
      </c>
      <c r="G885" s="26">
        <v>149331</v>
      </c>
      <c r="H885" s="26">
        <v>83687.481695999988</v>
      </c>
    </row>
    <row r="886" spans="2:8" customFormat="1" x14ac:dyDescent="0.2">
      <c r="B886" s="36"/>
      <c r="C886" s="12"/>
      <c r="D886" s="19" t="s">
        <v>44</v>
      </c>
      <c r="E886" s="25">
        <v>6</v>
      </c>
      <c r="F886" s="25">
        <v>5</v>
      </c>
      <c r="G886" s="26"/>
      <c r="H886" s="26">
        <v>0</v>
      </c>
    </row>
    <row r="887" spans="2:8" customFormat="1" x14ac:dyDescent="0.2">
      <c r="B887" s="36"/>
      <c r="C887" s="12"/>
      <c r="D887" s="19" t="s">
        <v>188</v>
      </c>
      <c r="E887" s="25">
        <v>4.8</v>
      </c>
      <c r="F887" s="25">
        <v>5.4</v>
      </c>
      <c r="G887" s="26">
        <v>1005181.1825122898</v>
      </c>
      <c r="H887" s="26">
        <v>245431.47068176884</v>
      </c>
    </row>
    <row r="888" spans="2:8" customFormat="1" x14ac:dyDescent="0.2">
      <c r="B888" s="36"/>
      <c r="C888" s="12"/>
      <c r="D888" s="19" t="s">
        <v>189</v>
      </c>
      <c r="E888" s="25">
        <v>4.82</v>
      </c>
      <c r="F888" s="25">
        <v>17.22</v>
      </c>
      <c r="G888" s="26">
        <v>966867.01393066964</v>
      </c>
      <c r="H888" s="26">
        <v>746328.24479837564</v>
      </c>
    </row>
    <row r="889" spans="2:8" customFormat="1" x14ac:dyDescent="0.2">
      <c r="B889" s="36"/>
      <c r="C889" s="12"/>
      <c r="D889" s="19" t="s">
        <v>190</v>
      </c>
      <c r="E889" s="25">
        <v>4.5</v>
      </c>
      <c r="F889" s="25">
        <v>14</v>
      </c>
      <c r="G889" s="26">
        <v>1022412.2998691392</v>
      </c>
      <c r="H889" s="26">
        <v>598258.42279462772</v>
      </c>
    </row>
    <row r="890" spans="2:8" customFormat="1" x14ac:dyDescent="0.2">
      <c r="B890" s="36"/>
      <c r="C890" s="12"/>
      <c r="D890" s="19" t="s">
        <v>142</v>
      </c>
      <c r="E890" s="25">
        <v>1.87</v>
      </c>
      <c r="F890" s="25">
        <v>78.709999999999994</v>
      </c>
      <c r="G890" s="26">
        <v>150856</v>
      </c>
      <c r="H890" s="26">
        <v>222041.47671199997</v>
      </c>
    </row>
    <row r="891" spans="2:8" customFormat="1" ht="51" x14ac:dyDescent="0.2">
      <c r="B891" s="36"/>
      <c r="C891" s="12"/>
      <c r="D891" s="19" t="s">
        <v>155</v>
      </c>
      <c r="E891" s="25">
        <v>8.8000000000000007</v>
      </c>
      <c r="F891" s="25">
        <v>95.96</v>
      </c>
      <c r="G891" s="26">
        <v>13218</v>
      </c>
      <c r="H891" s="26">
        <v>111619.13664000001</v>
      </c>
    </row>
    <row r="892" spans="2:8" customFormat="1" x14ac:dyDescent="0.2">
      <c r="B892" s="36"/>
      <c r="C892" s="12"/>
      <c r="D892" s="19" t="s">
        <v>51</v>
      </c>
      <c r="E892" s="25">
        <v>11.88</v>
      </c>
      <c r="F892" s="25">
        <v>53</v>
      </c>
      <c r="G892" s="26">
        <v>11591.920000000002</v>
      </c>
      <c r="H892" s="26">
        <v>71892.554611680025</v>
      </c>
    </row>
    <row r="893" spans="2:8" customFormat="1" x14ac:dyDescent="0.2">
      <c r="B893" s="36"/>
      <c r="C893" s="12"/>
      <c r="D893" s="19" t="s">
        <v>55</v>
      </c>
      <c r="E893" s="25">
        <v>182.12</v>
      </c>
      <c r="F893" s="25">
        <v>35.01</v>
      </c>
      <c r="G893" s="26">
        <v>1377</v>
      </c>
      <c r="H893" s="26">
        <v>74882.753789979601</v>
      </c>
    </row>
    <row r="894" spans="2:8" customFormat="1" x14ac:dyDescent="0.2">
      <c r="B894" s="36"/>
      <c r="C894" s="12"/>
      <c r="D894" s="19" t="s">
        <v>156</v>
      </c>
      <c r="E894" s="25">
        <v>5.15</v>
      </c>
      <c r="F894" s="25">
        <v>25.43</v>
      </c>
      <c r="G894" s="26">
        <v>4581</v>
      </c>
      <c r="H894" s="26">
        <v>5999.4837449999995</v>
      </c>
    </row>
    <row r="895" spans="2:8" customFormat="1" x14ac:dyDescent="0.2">
      <c r="B895" s="36"/>
      <c r="C895" s="12"/>
      <c r="D895" s="19" t="s">
        <v>52</v>
      </c>
      <c r="E895" s="25">
        <v>9.91</v>
      </c>
      <c r="F895" s="25">
        <v>95.39</v>
      </c>
      <c r="G895" s="26">
        <v>4386.2</v>
      </c>
      <c r="H895" s="26">
        <v>41160.719308150256</v>
      </c>
    </row>
    <row r="896" spans="2:8" customFormat="1" x14ac:dyDescent="0.2">
      <c r="B896" s="36"/>
      <c r="C896" s="12"/>
      <c r="D896" s="19" t="s">
        <v>46</v>
      </c>
      <c r="E896" s="25">
        <v>4.25</v>
      </c>
      <c r="F896" s="25">
        <v>70.67</v>
      </c>
      <c r="G896" s="26">
        <v>210599.65264584101</v>
      </c>
      <c r="H896" s="26">
        <v>472627.00758100516</v>
      </c>
    </row>
    <row r="897" spans="2:8" customFormat="1" x14ac:dyDescent="0.2">
      <c r="B897" s="36"/>
      <c r="C897" s="12"/>
      <c r="D897" s="19" t="s">
        <v>58</v>
      </c>
      <c r="E897" s="25">
        <v>895.3</v>
      </c>
      <c r="F897" s="25">
        <v>64.94</v>
      </c>
      <c r="G897" s="26">
        <v>180.64107604915975</v>
      </c>
      <c r="H897" s="26">
        <v>99827.340583900441</v>
      </c>
    </row>
    <row r="898" spans="2:8" customFormat="1" x14ac:dyDescent="0.2">
      <c r="B898" s="36"/>
      <c r="C898" s="12"/>
      <c r="D898" s="19" t="s">
        <v>210</v>
      </c>
      <c r="E898" s="25">
        <v>6</v>
      </c>
      <c r="F898" s="25">
        <v>20</v>
      </c>
      <c r="G898" s="26">
        <v>921761.17394693394</v>
      </c>
      <c r="H898" s="26">
        <v>0</v>
      </c>
    </row>
    <row r="899" spans="2:8" customFormat="1" ht="25.5" x14ac:dyDescent="0.2">
      <c r="B899" s="36"/>
      <c r="C899" s="12"/>
      <c r="D899" s="19" t="s">
        <v>145</v>
      </c>
      <c r="E899" s="25">
        <v>2.0699999999999998</v>
      </c>
      <c r="F899" s="25">
        <v>56.71</v>
      </c>
      <c r="G899" s="26">
        <v>34462</v>
      </c>
      <c r="H899" s="26">
        <v>40454.838413999998</v>
      </c>
    </row>
    <row r="900" spans="2:8" customFormat="1" x14ac:dyDescent="0.2">
      <c r="B900" s="36"/>
      <c r="C900" s="12"/>
      <c r="D900" s="19" t="s">
        <v>191</v>
      </c>
      <c r="E900" s="25">
        <v>1.99</v>
      </c>
      <c r="F900" s="25">
        <v>13.22</v>
      </c>
      <c r="G900" s="26">
        <v>603676</v>
      </c>
      <c r="H900" s="26">
        <v>158813.87472800002</v>
      </c>
    </row>
    <row r="901" spans="2:8" customFormat="1" x14ac:dyDescent="0.2">
      <c r="B901" s="36"/>
      <c r="C901" s="12"/>
      <c r="D901" s="19" t="s">
        <v>192</v>
      </c>
      <c r="E901" s="25">
        <v>1.39</v>
      </c>
      <c r="F901" s="25">
        <v>5.19</v>
      </c>
      <c r="G901" s="26">
        <v>394954</v>
      </c>
      <c r="H901" s="26">
        <v>28492.376514</v>
      </c>
    </row>
    <row r="902" spans="2:8" customFormat="1" x14ac:dyDescent="0.2">
      <c r="B902" s="36"/>
      <c r="C902" s="12"/>
      <c r="D902" s="19" t="s">
        <v>193</v>
      </c>
      <c r="E902" s="25">
        <v>1.17</v>
      </c>
      <c r="F902" s="25">
        <v>4.03</v>
      </c>
      <c r="G902" s="26">
        <v>416691</v>
      </c>
      <c r="H902" s="26">
        <v>19647.397341</v>
      </c>
    </row>
    <row r="903" spans="2:8" customFormat="1" x14ac:dyDescent="0.2">
      <c r="B903" s="36"/>
      <c r="C903" s="12"/>
      <c r="D903" s="19" t="s">
        <v>194</v>
      </c>
      <c r="E903" s="25">
        <v>1.17</v>
      </c>
      <c r="F903" s="25">
        <v>1.02</v>
      </c>
      <c r="G903" s="26">
        <v>396157</v>
      </c>
      <c r="H903" s="26">
        <v>4727.7376380000005</v>
      </c>
    </row>
    <row r="904" spans="2:8" customFormat="1" ht="38.25" x14ac:dyDescent="0.2">
      <c r="B904" s="36"/>
      <c r="C904" s="12"/>
      <c r="D904" s="19" t="s">
        <v>181</v>
      </c>
      <c r="E904" s="25">
        <v>1.7350000000000003</v>
      </c>
      <c r="F904" s="25">
        <v>4.7625000000000002</v>
      </c>
      <c r="G904" s="26">
        <v>396200</v>
      </c>
      <c r="H904" s="26">
        <v>55561.998449999999</v>
      </c>
    </row>
    <row r="905" spans="2:8" customFormat="1" x14ac:dyDescent="0.2">
      <c r="B905" s="36"/>
      <c r="C905" s="12"/>
      <c r="D905" s="19" t="s">
        <v>147</v>
      </c>
      <c r="E905" s="25">
        <v>1.1499999999999999</v>
      </c>
      <c r="F905" s="25">
        <v>1.48</v>
      </c>
      <c r="G905" s="26">
        <v>117075</v>
      </c>
      <c r="H905" s="26">
        <v>1992.6165000000001</v>
      </c>
    </row>
    <row r="906" spans="2:8" customFormat="1" x14ac:dyDescent="0.2">
      <c r="B906" s="36"/>
      <c r="C906" s="12"/>
      <c r="D906" s="19" t="s">
        <v>211</v>
      </c>
      <c r="E906" s="25">
        <v>1.04</v>
      </c>
      <c r="F906" s="25">
        <v>19.260000000000002</v>
      </c>
      <c r="G906" s="26">
        <v>117461</v>
      </c>
      <c r="H906" s="26">
        <v>23527.908144000005</v>
      </c>
    </row>
    <row r="907" spans="2:8" customFormat="1" x14ac:dyDescent="0.2">
      <c r="B907" s="36"/>
      <c r="C907" s="12"/>
      <c r="D907" s="19" t="s">
        <v>148</v>
      </c>
      <c r="E907" s="25">
        <v>1.04</v>
      </c>
      <c r="F907" s="25">
        <v>18.940000000000001</v>
      </c>
      <c r="G907" s="26">
        <v>129990</v>
      </c>
      <c r="H907" s="26">
        <v>25604.910240000001</v>
      </c>
    </row>
    <row r="908" spans="2:8" customFormat="1" x14ac:dyDescent="0.2">
      <c r="B908" s="36"/>
      <c r="C908" s="12"/>
      <c r="D908" s="19" t="s">
        <v>56</v>
      </c>
      <c r="E908" s="25">
        <v>272.39999999999998</v>
      </c>
      <c r="F908" s="25">
        <v>36.17</v>
      </c>
      <c r="G908" s="26">
        <v>1412.4978286897713</v>
      </c>
      <c r="H908" s="26">
        <v>111377.18003968486</v>
      </c>
    </row>
    <row r="909" spans="2:8" customFormat="1" ht="25.5" x14ac:dyDescent="0.2">
      <c r="B909" s="36"/>
      <c r="C909" s="12"/>
      <c r="D909" s="19" t="s">
        <v>158</v>
      </c>
      <c r="E909" s="25">
        <v>7.17</v>
      </c>
      <c r="F909" s="25">
        <v>61.31</v>
      </c>
      <c r="G909" s="26">
        <v>11900</v>
      </c>
      <c r="H909" s="26">
        <v>52311.531299999995</v>
      </c>
    </row>
    <row r="910" spans="2:8" customFormat="1" ht="25.5" x14ac:dyDescent="0.2">
      <c r="B910" s="36"/>
      <c r="C910" s="12"/>
      <c r="D910" s="19" t="s">
        <v>159</v>
      </c>
      <c r="E910" s="25">
        <v>7.36</v>
      </c>
      <c r="F910" s="25">
        <v>75.84</v>
      </c>
      <c r="G910" s="26">
        <v>12023</v>
      </c>
      <c r="H910" s="26">
        <v>67110.269952000017</v>
      </c>
    </row>
    <row r="911" spans="2:8" customFormat="1" x14ac:dyDescent="0.2">
      <c r="B911" s="36"/>
      <c r="C911" s="12"/>
      <c r="D911" s="19" t="s">
        <v>195</v>
      </c>
      <c r="E911" s="25">
        <v>18</v>
      </c>
      <c r="F911" s="25">
        <v>20.420000000000002</v>
      </c>
      <c r="G911" s="26">
        <v>5557960.5877716411</v>
      </c>
      <c r="H911" s="26">
        <v>20112192.917399038</v>
      </c>
    </row>
    <row r="912" spans="2:8" customFormat="1" x14ac:dyDescent="0.2">
      <c r="B912" s="36"/>
      <c r="C912" s="12"/>
      <c r="D912" s="19" t="s">
        <v>149</v>
      </c>
      <c r="E912" s="25">
        <v>1.97</v>
      </c>
      <c r="F912" s="25">
        <v>31.64</v>
      </c>
      <c r="G912" s="26">
        <v>30237</v>
      </c>
      <c r="H912" s="26">
        <v>18846.963995999999</v>
      </c>
    </row>
    <row r="913" spans="2:8" customFormat="1" ht="25.5" x14ac:dyDescent="0.2">
      <c r="B913" s="36"/>
      <c r="C913" s="12"/>
      <c r="D913" s="19" t="s">
        <v>150</v>
      </c>
      <c r="E913" s="25">
        <v>1.35</v>
      </c>
      <c r="F913" s="25">
        <v>44.35</v>
      </c>
      <c r="G913" s="26">
        <v>59246</v>
      </c>
      <c r="H913" s="26">
        <v>35472.061350000004</v>
      </c>
    </row>
    <row r="914" spans="2:8" customFormat="1" ht="25.5" x14ac:dyDescent="0.2">
      <c r="B914" s="36"/>
      <c r="C914" s="12"/>
      <c r="D914" s="19" t="s">
        <v>140</v>
      </c>
      <c r="E914" s="25">
        <v>1.4</v>
      </c>
      <c r="F914" s="25">
        <v>38.19</v>
      </c>
      <c r="G914" s="26">
        <v>37698</v>
      </c>
      <c r="H914" s="26">
        <v>20155.612679999998</v>
      </c>
    </row>
    <row r="915" spans="2:8" customFormat="1" x14ac:dyDescent="0.2">
      <c r="B915" s="36"/>
      <c r="C915" s="12"/>
      <c r="D915" s="19" t="s">
        <v>196</v>
      </c>
      <c r="E915" s="25">
        <v>1.98</v>
      </c>
      <c r="F915" s="25">
        <v>4.63</v>
      </c>
      <c r="G915" s="26">
        <v>21518</v>
      </c>
      <c r="H915" s="26">
        <v>1972.6411320000002</v>
      </c>
    </row>
    <row r="916" spans="2:8" customFormat="1" x14ac:dyDescent="0.2">
      <c r="B916" s="36"/>
      <c r="C916" s="12"/>
      <c r="D916" s="19" t="s">
        <v>197</v>
      </c>
      <c r="E916" s="25">
        <v>1.92</v>
      </c>
      <c r="F916" s="25">
        <v>19.47</v>
      </c>
      <c r="G916" s="26">
        <v>110820</v>
      </c>
      <c r="H916" s="26">
        <v>41427.175679999993</v>
      </c>
    </row>
    <row r="917" spans="2:8" customFormat="1" x14ac:dyDescent="0.2">
      <c r="B917" s="36"/>
      <c r="C917" s="12"/>
      <c r="D917" s="19" t="s">
        <v>141</v>
      </c>
      <c r="E917" s="25">
        <v>1.98</v>
      </c>
      <c r="F917" s="25">
        <v>52.59</v>
      </c>
      <c r="G917" s="26">
        <v>71195</v>
      </c>
      <c r="H917" s="26">
        <v>74134.071989999997</v>
      </c>
    </row>
    <row r="918" spans="2:8" customFormat="1" x14ac:dyDescent="0.2">
      <c r="B918" s="36"/>
      <c r="C918" s="9" t="s">
        <v>117</v>
      </c>
      <c r="D918" s="19" t="s">
        <v>161</v>
      </c>
      <c r="E918" s="25"/>
      <c r="F918" s="25"/>
      <c r="G918" s="26"/>
      <c r="H918" s="26">
        <v>50776039.076384135</v>
      </c>
    </row>
    <row r="919" spans="2:8" customFormat="1" x14ac:dyDescent="0.2">
      <c r="B919" s="36"/>
      <c r="C919" s="9" t="s">
        <v>20</v>
      </c>
      <c r="D919" s="19" t="s">
        <v>238</v>
      </c>
      <c r="E919" s="25">
        <v>1</v>
      </c>
      <c r="F919" s="25">
        <v>1.0900000000000001</v>
      </c>
      <c r="G919" s="26">
        <v>888595</v>
      </c>
      <c r="H919" s="26">
        <v>9685.6854999999996</v>
      </c>
    </row>
    <row r="920" spans="2:8" customFormat="1" x14ac:dyDescent="0.2">
      <c r="B920" s="36"/>
      <c r="C920" s="12"/>
      <c r="D920" s="19" t="s">
        <v>152</v>
      </c>
      <c r="E920" s="25">
        <v>1</v>
      </c>
      <c r="F920" s="25">
        <v>39.590000000000003</v>
      </c>
      <c r="G920" s="26">
        <v>5665000</v>
      </c>
      <c r="H920" s="26">
        <v>2242773.5</v>
      </c>
    </row>
    <row r="921" spans="2:8" customFormat="1" ht="63.75" x14ac:dyDescent="0.2">
      <c r="B921" s="36"/>
      <c r="C921" s="12"/>
      <c r="D921" s="19" t="s">
        <v>153</v>
      </c>
      <c r="E921" s="25">
        <v>1</v>
      </c>
      <c r="F921" s="25">
        <v>42.269999999999996</v>
      </c>
      <c r="G921" s="26">
        <v>4577042</v>
      </c>
      <c r="H921" s="26">
        <v>1934715.6533999997</v>
      </c>
    </row>
    <row r="922" spans="2:8" customFormat="1" ht="51" x14ac:dyDescent="0.2">
      <c r="B922" s="36"/>
      <c r="C922" s="12"/>
      <c r="D922" s="19" t="s">
        <v>199</v>
      </c>
      <c r="E922" s="25">
        <v>1</v>
      </c>
      <c r="F922" s="25">
        <v>18.484999999999999</v>
      </c>
      <c r="G922" s="26">
        <v>3780000</v>
      </c>
      <c r="H922" s="26">
        <v>698733</v>
      </c>
    </row>
    <row r="923" spans="2:8" customFormat="1" x14ac:dyDescent="0.2">
      <c r="B923" s="36"/>
      <c r="C923" s="9" t="s">
        <v>105</v>
      </c>
      <c r="D923" s="19" t="s">
        <v>161</v>
      </c>
      <c r="E923" s="25"/>
      <c r="F923" s="25"/>
      <c r="G923" s="26"/>
      <c r="H923" s="26">
        <v>4885907.8388999999</v>
      </c>
    </row>
    <row r="924" spans="2:8" customFormat="1" x14ac:dyDescent="0.2">
      <c r="B924" s="36"/>
      <c r="C924" s="9" t="s">
        <v>27</v>
      </c>
      <c r="D924" s="19" t="s">
        <v>130</v>
      </c>
      <c r="E924" s="25">
        <v>7.82</v>
      </c>
      <c r="F924" s="25">
        <v>94.29</v>
      </c>
      <c r="G924" s="26">
        <v>24896</v>
      </c>
      <c r="H924" s="26">
        <v>183570.10828800002</v>
      </c>
    </row>
    <row r="925" spans="2:8" customFormat="1" x14ac:dyDescent="0.2">
      <c r="B925" s="36"/>
      <c r="C925" s="12"/>
      <c r="D925" s="19" t="s">
        <v>62</v>
      </c>
      <c r="E925" s="25">
        <v>4.5</v>
      </c>
      <c r="F925" s="25">
        <v>32.64</v>
      </c>
      <c r="G925" s="26">
        <v>1464612.7320000001</v>
      </c>
      <c r="H925" s="26">
        <v>2065174.2535311361</v>
      </c>
    </row>
    <row r="926" spans="2:8" customFormat="1" x14ac:dyDescent="0.2">
      <c r="B926" s="36"/>
      <c r="C926" s="12"/>
      <c r="D926" s="19" t="s">
        <v>151</v>
      </c>
      <c r="E926" s="25">
        <v>1</v>
      </c>
      <c r="F926" s="25">
        <v>11.66</v>
      </c>
      <c r="G926" s="26">
        <v>468000</v>
      </c>
      <c r="H926" s="26">
        <v>54568.799999999996</v>
      </c>
    </row>
    <row r="927" spans="2:8" customFormat="1" x14ac:dyDescent="0.2">
      <c r="B927" s="36"/>
      <c r="C927" s="12"/>
      <c r="D927" s="19" t="s">
        <v>28</v>
      </c>
      <c r="E927" s="25">
        <v>363.36</v>
      </c>
      <c r="F927" s="25">
        <v>66.87</v>
      </c>
      <c r="G927" s="26">
        <v>47.063858158830506</v>
      </c>
      <c r="H927" s="26">
        <v>10939.219661083978</v>
      </c>
    </row>
    <row r="928" spans="2:8" customFormat="1" x14ac:dyDescent="0.2">
      <c r="B928" s="36"/>
      <c r="C928" s="9" t="s">
        <v>104</v>
      </c>
      <c r="D928" s="19" t="s">
        <v>161</v>
      </c>
      <c r="E928" s="25"/>
      <c r="F928" s="25"/>
      <c r="G928" s="26"/>
      <c r="H928" s="26">
        <v>2314252.3814802198</v>
      </c>
    </row>
    <row r="929" spans="2:8" customFormat="1" x14ac:dyDescent="0.2">
      <c r="B929" s="37"/>
      <c r="C929" s="9" t="s">
        <v>29</v>
      </c>
      <c r="D929" s="19" t="s">
        <v>63</v>
      </c>
      <c r="E929" s="25">
        <v>340.36</v>
      </c>
      <c r="F929" s="25">
        <v>38.4</v>
      </c>
      <c r="G929" s="26">
        <v>576</v>
      </c>
      <c r="H929" s="26">
        <v>50363.782594560005</v>
      </c>
    </row>
    <row r="930" spans="2:8" customFormat="1" x14ac:dyDescent="0.2">
      <c r="B930" s="36"/>
      <c r="C930" s="12"/>
      <c r="D930" s="19" t="s">
        <v>130</v>
      </c>
      <c r="E930" s="25">
        <v>12</v>
      </c>
      <c r="F930" s="25">
        <v>94.13</v>
      </c>
      <c r="G930" s="26">
        <v>24896</v>
      </c>
      <c r="H930" s="26">
        <v>281215.25759999995</v>
      </c>
    </row>
    <row r="931" spans="2:8" customFormat="1" x14ac:dyDescent="0.2">
      <c r="B931" s="36"/>
      <c r="C931" s="12"/>
      <c r="D931" s="19" t="s">
        <v>65</v>
      </c>
      <c r="E931" s="25">
        <v>340.44</v>
      </c>
      <c r="F931" s="25">
        <v>31.94</v>
      </c>
      <c r="G931" s="26">
        <v>15687.5</v>
      </c>
      <c r="H931" s="26">
        <v>1101096.7456867499</v>
      </c>
    </row>
    <row r="932" spans="2:8" customFormat="1" x14ac:dyDescent="0.2">
      <c r="B932" s="36"/>
      <c r="C932" s="12"/>
      <c r="D932" s="19" t="s">
        <v>88</v>
      </c>
      <c r="E932" s="25">
        <v>12</v>
      </c>
      <c r="F932" s="25">
        <v>17.13</v>
      </c>
      <c r="G932" s="26">
        <v>1856790.2000000002</v>
      </c>
      <c r="H932" s="26">
        <v>2775590.0024192636</v>
      </c>
    </row>
    <row r="933" spans="2:8" customFormat="1" x14ac:dyDescent="0.2">
      <c r="B933" s="36"/>
      <c r="C933" s="12"/>
      <c r="D933" s="19" t="s">
        <v>64</v>
      </c>
      <c r="E933" s="25">
        <v>365</v>
      </c>
      <c r="F933" s="25">
        <v>20.47</v>
      </c>
      <c r="G933" s="26">
        <v>8852.1</v>
      </c>
      <c r="H933" s="26">
        <v>661389.07754999993</v>
      </c>
    </row>
    <row r="934" spans="2:8" customFormat="1" x14ac:dyDescent="0.2">
      <c r="B934" s="36"/>
      <c r="C934" s="12"/>
      <c r="D934" s="19" t="s">
        <v>28</v>
      </c>
      <c r="E934" s="25">
        <v>365</v>
      </c>
      <c r="F934" s="25">
        <v>25</v>
      </c>
      <c r="G934" s="26">
        <v>47.063858158830506</v>
      </c>
      <c r="H934" s="26">
        <v>4294.5770569932838</v>
      </c>
    </row>
    <row r="935" spans="2:8" customFormat="1" x14ac:dyDescent="0.2">
      <c r="B935" s="36"/>
      <c r="C935" s="9" t="s">
        <v>114</v>
      </c>
      <c r="D935" s="19" t="s">
        <v>161</v>
      </c>
      <c r="E935" s="25"/>
      <c r="F935" s="25"/>
      <c r="G935" s="26"/>
      <c r="H935" s="26">
        <v>4873949.4429075671</v>
      </c>
    </row>
    <row r="936" spans="2:8" customFormat="1" hidden="1" x14ac:dyDescent="0.2">
      <c r="B936" s="36"/>
      <c r="C936" s="7" t="s">
        <v>91</v>
      </c>
      <c r="D936" s="22" t="s">
        <v>162</v>
      </c>
      <c r="E936" s="30">
        <v>1.01</v>
      </c>
      <c r="F936" s="30">
        <v>2.06</v>
      </c>
      <c r="G936" s="31">
        <v>668000</v>
      </c>
      <c r="H936" s="31">
        <v>13898.408000000001</v>
      </c>
    </row>
    <row r="937" spans="2:8" customFormat="1" hidden="1" x14ac:dyDescent="0.2">
      <c r="B937" s="36"/>
      <c r="C937" s="8"/>
      <c r="D937" s="22" t="s">
        <v>130</v>
      </c>
      <c r="E937" s="30">
        <v>1.9350000000000001</v>
      </c>
      <c r="F937" s="30">
        <v>48.202500000000001</v>
      </c>
      <c r="G937" s="31">
        <v>99584</v>
      </c>
      <c r="H937" s="31">
        <v>104396.86982399999</v>
      </c>
    </row>
    <row r="938" spans="2:8" customFormat="1" hidden="1" x14ac:dyDescent="0.2">
      <c r="B938" s="36"/>
      <c r="C938" s="8"/>
      <c r="D938" s="22" t="s">
        <v>154</v>
      </c>
      <c r="E938" s="30">
        <v>1</v>
      </c>
      <c r="F938" s="30">
        <v>81.87</v>
      </c>
      <c r="G938" s="31">
        <v>3840</v>
      </c>
      <c r="H938" s="31">
        <v>3143.8080000000004</v>
      </c>
    </row>
    <row r="939" spans="2:8" customFormat="1" hidden="1" x14ac:dyDescent="0.2">
      <c r="B939" s="36"/>
      <c r="C939" s="8"/>
      <c r="D939" s="22" t="s">
        <v>163</v>
      </c>
      <c r="E939" s="30">
        <v>1</v>
      </c>
      <c r="F939" s="30">
        <v>49.56</v>
      </c>
      <c r="G939" s="31">
        <v>13635</v>
      </c>
      <c r="H939" s="31">
        <v>6757.5060000000003</v>
      </c>
    </row>
    <row r="940" spans="2:8" customFormat="1" hidden="1" x14ac:dyDescent="0.2">
      <c r="B940" s="36"/>
      <c r="C940" s="8"/>
      <c r="D940" s="22" t="s">
        <v>164</v>
      </c>
      <c r="E940" s="30">
        <v>1</v>
      </c>
      <c r="F940" s="30">
        <v>87</v>
      </c>
      <c r="G940" s="31">
        <v>6696</v>
      </c>
      <c r="H940" s="31">
        <v>5825.5199999999995</v>
      </c>
    </row>
    <row r="941" spans="2:8" customFormat="1" hidden="1" x14ac:dyDescent="0.2">
      <c r="B941" s="36"/>
      <c r="C941" s="8"/>
      <c r="D941" s="22" t="s">
        <v>165</v>
      </c>
      <c r="E941" s="30">
        <v>1.1200000000000001</v>
      </c>
      <c r="F941" s="30">
        <v>32.090000000000003</v>
      </c>
      <c r="G941" s="31">
        <v>501398</v>
      </c>
      <c r="H941" s="31">
        <v>180206.45238400003</v>
      </c>
    </row>
    <row r="942" spans="2:8" customFormat="1" ht="51" hidden="1" x14ac:dyDescent="0.2">
      <c r="B942" s="36"/>
      <c r="C942" s="8"/>
      <c r="D942" s="22" t="s">
        <v>155</v>
      </c>
      <c r="E942" s="30">
        <v>1</v>
      </c>
      <c r="F942" s="30">
        <v>95.37</v>
      </c>
      <c r="G942" s="31">
        <v>13218</v>
      </c>
      <c r="H942" s="31">
        <v>12606.006600000001</v>
      </c>
    </row>
    <row r="943" spans="2:8" customFormat="1" hidden="1" x14ac:dyDescent="0.2">
      <c r="B943" s="36"/>
      <c r="C943" s="8"/>
      <c r="D943" s="22" t="s">
        <v>171</v>
      </c>
      <c r="E943" s="30">
        <v>1.01</v>
      </c>
      <c r="F943" s="30">
        <v>31.62</v>
      </c>
      <c r="G943" s="31">
        <v>1026680</v>
      </c>
      <c r="H943" s="31">
        <v>327882.57816000003</v>
      </c>
    </row>
    <row r="944" spans="2:8" customFormat="1" hidden="1" x14ac:dyDescent="0.2">
      <c r="B944" s="36"/>
      <c r="C944" s="8"/>
      <c r="D944" s="22" t="s">
        <v>173</v>
      </c>
      <c r="E944" s="30">
        <v>1.01</v>
      </c>
      <c r="F944" s="30">
        <v>9.06</v>
      </c>
      <c r="G944" s="31">
        <v>523900</v>
      </c>
      <c r="H944" s="31">
        <v>47939.993399999999</v>
      </c>
    </row>
    <row r="945" spans="2:8" customFormat="1" hidden="1" x14ac:dyDescent="0.2">
      <c r="B945" s="36"/>
      <c r="C945" s="8"/>
      <c r="D945" s="22" t="s">
        <v>175</v>
      </c>
      <c r="E945" s="30">
        <v>1.01</v>
      </c>
      <c r="F945" s="30">
        <v>49.1</v>
      </c>
      <c r="G945" s="31">
        <v>270910</v>
      </c>
      <c r="H945" s="31">
        <v>134346.97810000001</v>
      </c>
    </row>
    <row r="946" spans="2:8" customFormat="1" hidden="1" x14ac:dyDescent="0.2">
      <c r="B946" s="36"/>
      <c r="C946" s="8"/>
      <c r="D946" s="22" t="s">
        <v>176</v>
      </c>
      <c r="E946" s="30">
        <v>1</v>
      </c>
      <c r="F946" s="30">
        <v>79.95</v>
      </c>
      <c r="G946" s="31">
        <v>9299</v>
      </c>
      <c r="H946" s="31">
        <v>7434.5505000000003</v>
      </c>
    </row>
    <row r="947" spans="2:8" customFormat="1" hidden="1" x14ac:dyDescent="0.2">
      <c r="B947" s="36"/>
      <c r="C947" s="8"/>
      <c r="D947" s="22" t="s">
        <v>177</v>
      </c>
      <c r="E947" s="30">
        <v>1</v>
      </c>
      <c r="F947" s="30">
        <v>77.14</v>
      </c>
      <c r="G947" s="31">
        <v>11600</v>
      </c>
      <c r="H947" s="31">
        <v>8948.24</v>
      </c>
    </row>
    <row r="948" spans="2:8" customFormat="1" hidden="1" x14ac:dyDescent="0.2">
      <c r="B948" s="36"/>
      <c r="C948" s="8"/>
      <c r="D948" s="22" t="s">
        <v>178</v>
      </c>
      <c r="E948" s="30">
        <v>2</v>
      </c>
      <c r="F948" s="30">
        <v>0.98</v>
      </c>
      <c r="G948" s="31">
        <v>3264255</v>
      </c>
      <c r="H948" s="31">
        <v>63979.398000000001</v>
      </c>
    </row>
    <row r="949" spans="2:8" customFormat="1" hidden="1" x14ac:dyDescent="0.2">
      <c r="B949" s="36"/>
      <c r="C949" s="8"/>
      <c r="D949" s="22" t="s">
        <v>179</v>
      </c>
      <c r="E949" s="30">
        <v>1.5</v>
      </c>
      <c r="F949" s="30">
        <v>0.98</v>
      </c>
      <c r="G949" s="31">
        <v>238810</v>
      </c>
      <c r="H949" s="31">
        <v>3510.5070000000001</v>
      </c>
    </row>
    <row r="950" spans="2:8" customFormat="1" hidden="1" x14ac:dyDescent="0.2">
      <c r="B950" s="36"/>
      <c r="C950" s="8"/>
      <c r="D950" s="22" t="s">
        <v>180</v>
      </c>
      <c r="E950" s="30">
        <v>1.01</v>
      </c>
      <c r="F950" s="30">
        <v>9.5</v>
      </c>
      <c r="G950" s="31">
        <v>744083</v>
      </c>
      <c r="H950" s="31">
        <v>71394.763850000003</v>
      </c>
    </row>
    <row r="951" spans="2:8" customFormat="1" hidden="1" x14ac:dyDescent="0.2">
      <c r="B951" s="36"/>
      <c r="C951" s="7" t="s">
        <v>120</v>
      </c>
      <c r="D951" s="22" t="s">
        <v>161</v>
      </c>
      <c r="E951" s="30"/>
      <c r="F951" s="30"/>
      <c r="G951" s="31">
        <v>7395908</v>
      </c>
      <c r="H951" s="31">
        <v>992271.5798180002</v>
      </c>
    </row>
    <row r="952" spans="2:8" customFormat="1" x14ac:dyDescent="0.2">
      <c r="B952" s="36"/>
      <c r="C952" s="9" t="s">
        <v>59</v>
      </c>
      <c r="D952" s="19" t="s">
        <v>239</v>
      </c>
      <c r="E952" s="25">
        <v>1</v>
      </c>
      <c r="F952" s="25">
        <v>10</v>
      </c>
      <c r="G952" s="26">
        <v>25000</v>
      </c>
      <c r="H952" s="26">
        <v>2500</v>
      </c>
    </row>
    <row r="953" spans="2:8" customFormat="1" x14ac:dyDescent="0.2">
      <c r="B953" s="36"/>
      <c r="C953" s="12"/>
      <c r="D953" s="19" t="s">
        <v>129</v>
      </c>
      <c r="E953" s="25">
        <v>2</v>
      </c>
      <c r="F953" s="25">
        <v>30</v>
      </c>
      <c r="G953" s="26">
        <v>28557</v>
      </c>
      <c r="H953" s="26">
        <v>17134.2</v>
      </c>
    </row>
    <row r="954" spans="2:8" customFormat="1" x14ac:dyDescent="0.2">
      <c r="B954" s="36"/>
      <c r="C954" s="12"/>
      <c r="D954" s="19" t="s">
        <v>200</v>
      </c>
      <c r="E954" s="25">
        <v>5</v>
      </c>
      <c r="F954" s="25">
        <v>100</v>
      </c>
      <c r="G954" s="26">
        <v>26499</v>
      </c>
      <c r="H954" s="26">
        <v>132495</v>
      </c>
    </row>
    <row r="955" spans="2:8" customFormat="1" x14ac:dyDescent="0.2">
      <c r="B955" s="36"/>
      <c r="C955" s="12"/>
      <c r="D955" s="19" t="s">
        <v>130</v>
      </c>
      <c r="E955" s="25">
        <v>7.8000000000000007</v>
      </c>
      <c r="F955" s="25">
        <v>100</v>
      </c>
      <c r="G955" s="26">
        <v>24896</v>
      </c>
      <c r="H955" s="26">
        <v>194188.80000000002</v>
      </c>
    </row>
    <row r="956" spans="2:8" customFormat="1" x14ac:dyDescent="0.2">
      <c r="B956" s="36"/>
      <c r="C956" s="12"/>
      <c r="D956" s="19" t="s">
        <v>53</v>
      </c>
      <c r="E956" s="25">
        <v>3</v>
      </c>
      <c r="F956" s="25">
        <v>80</v>
      </c>
      <c r="G956" s="26">
        <v>7271.3389551574237</v>
      </c>
      <c r="H956" s="26">
        <v>17451.213492377821</v>
      </c>
    </row>
    <row r="957" spans="2:8" customFormat="1" x14ac:dyDescent="0.2">
      <c r="B957" s="36"/>
      <c r="C957" s="12"/>
      <c r="D957" s="19" t="s">
        <v>201</v>
      </c>
      <c r="E957" s="25">
        <v>1</v>
      </c>
      <c r="F957" s="25">
        <v>50</v>
      </c>
      <c r="G957" s="26">
        <v>119702</v>
      </c>
      <c r="H957" s="26">
        <v>59851</v>
      </c>
    </row>
    <row r="958" spans="2:8" customFormat="1" ht="25.5" x14ac:dyDescent="0.2">
      <c r="B958" s="36"/>
      <c r="C958" s="12"/>
      <c r="D958" s="19" t="s">
        <v>202</v>
      </c>
      <c r="E958" s="25">
        <v>2</v>
      </c>
      <c r="F958" s="25">
        <v>80</v>
      </c>
      <c r="G958" s="26">
        <v>52543</v>
      </c>
      <c r="H958" s="26">
        <v>84068.800000000003</v>
      </c>
    </row>
    <row r="959" spans="2:8" customFormat="1" x14ac:dyDescent="0.2">
      <c r="B959" s="36"/>
      <c r="C959" s="12"/>
      <c r="D959" s="19" t="s">
        <v>61</v>
      </c>
      <c r="E959" s="25">
        <v>3</v>
      </c>
      <c r="F959" s="25">
        <v>80</v>
      </c>
      <c r="G959" s="26">
        <v>10800</v>
      </c>
      <c r="H959" s="26">
        <v>25920.000000000004</v>
      </c>
    </row>
    <row r="960" spans="2:8" customFormat="1" x14ac:dyDescent="0.2">
      <c r="B960" s="36"/>
      <c r="C960" s="12"/>
      <c r="D960" s="19" t="s">
        <v>240</v>
      </c>
      <c r="E960" s="25">
        <v>1</v>
      </c>
      <c r="F960" s="25">
        <v>10</v>
      </c>
      <c r="G960" s="26">
        <v>20000</v>
      </c>
      <c r="H960" s="26">
        <v>2000</v>
      </c>
    </row>
    <row r="961" spans="2:8" customFormat="1" x14ac:dyDescent="0.2">
      <c r="B961" s="36"/>
      <c r="C961" s="12"/>
      <c r="D961" s="19" t="s">
        <v>203</v>
      </c>
      <c r="E961" s="25">
        <v>1</v>
      </c>
      <c r="F961" s="25">
        <v>50</v>
      </c>
      <c r="G961" s="26">
        <v>91680</v>
      </c>
      <c r="H961" s="26">
        <v>45840</v>
      </c>
    </row>
    <row r="962" spans="2:8" customFormat="1" x14ac:dyDescent="0.2">
      <c r="B962" s="36"/>
      <c r="C962" s="12"/>
      <c r="D962" s="19" t="s">
        <v>241</v>
      </c>
      <c r="E962" s="25">
        <v>1</v>
      </c>
      <c r="F962" s="25">
        <v>10</v>
      </c>
      <c r="G962" s="26">
        <v>240640</v>
      </c>
      <c r="H962" s="26">
        <v>24064</v>
      </c>
    </row>
    <row r="963" spans="2:8" customFormat="1" x14ac:dyDescent="0.2">
      <c r="B963" s="36"/>
      <c r="C963" s="12"/>
      <c r="D963" s="19" t="s">
        <v>242</v>
      </c>
      <c r="E963" s="25">
        <v>1</v>
      </c>
      <c r="F963" s="25">
        <v>10</v>
      </c>
      <c r="G963" s="26">
        <v>240640</v>
      </c>
      <c r="H963" s="26">
        <v>24064</v>
      </c>
    </row>
    <row r="964" spans="2:8" customFormat="1" x14ac:dyDescent="0.2">
      <c r="B964" s="36"/>
      <c r="C964" s="12"/>
      <c r="D964" s="19" t="s">
        <v>204</v>
      </c>
      <c r="E964" s="25">
        <v>1</v>
      </c>
      <c r="F964" s="25">
        <v>20</v>
      </c>
      <c r="G964" s="26">
        <v>201012</v>
      </c>
      <c r="H964" s="26">
        <v>40202.400000000001</v>
      </c>
    </row>
    <row r="965" spans="2:8" customFormat="1" x14ac:dyDescent="0.2">
      <c r="B965" s="36"/>
      <c r="C965" s="12"/>
      <c r="D965" s="19" t="s">
        <v>243</v>
      </c>
      <c r="E965" s="25">
        <v>1</v>
      </c>
      <c r="F965" s="25">
        <v>60</v>
      </c>
      <c r="G965" s="26">
        <v>32735</v>
      </c>
      <c r="H965" s="26">
        <v>19641</v>
      </c>
    </row>
    <row r="966" spans="2:8" customFormat="1" ht="25.5" x14ac:dyDescent="0.2">
      <c r="B966" s="36"/>
      <c r="C966" s="12"/>
      <c r="D966" s="19" t="s">
        <v>205</v>
      </c>
      <c r="E966" s="25">
        <v>1</v>
      </c>
      <c r="F966" s="25">
        <v>50</v>
      </c>
      <c r="G966" s="26">
        <v>212888</v>
      </c>
      <c r="H966" s="26">
        <v>106444</v>
      </c>
    </row>
    <row r="967" spans="2:8" customFormat="1" x14ac:dyDescent="0.2">
      <c r="B967" s="36"/>
      <c r="C967" s="12"/>
      <c r="D967" s="19" t="s">
        <v>244</v>
      </c>
      <c r="E967" s="25">
        <v>1</v>
      </c>
      <c r="F967" s="25">
        <v>10</v>
      </c>
      <c r="G967" s="26">
        <v>35000</v>
      </c>
      <c r="H967" s="26">
        <v>3500</v>
      </c>
    </row>
    <row r="968" spans="2:8" customFormat="1" x14ac:dyDescent="0.2">
      <c r="B968" s="36"/>
      <c r="C968" s="12"/>
      <c r="D968" s="19" t="s">
        <v>206</v>
      </c>
      <c r="E968" s="25">
        <v>20</v>
      </c>
      <c r="F968" s="25">
        <v>100</v>
      </c>
      <c r="G968" s="26">
        <v>7785</v>
      </c>
      <c r="H968" s="26">
        <v>155700</v>
      </c>
    </row>
    <row r="969" spans="2:8" customFormat="1" x14ac:dyDescent="0.2">
      <c r="B969" s="36"/>
      <c r="C969" s="12"/>
      <c r="D969" s="19" t="s">
        <v>207</v>
      </c>
      <c r="E969" s="25">
        <v>5</v>
      </c>
      <c r="F969" s="25">
        <v>100</v>
      </c>
      <c r="G969" s="26">
        <v>5950</v>
      </c>
      <c r="H969" s="26">
        <v>29750</v>
      </c>
    </row>
    <row r="970" spans="2:8" customFormat="1" x14ac:dyDescent="0.2">
      <c r="B970" s="36"/>
      <c r="C970" s="12"/>
      <c r="D970" s="19" t="s">
        <v>208</v>
      </c>
      <c r="E970" s="25">
        <v>1</v>
      </c>
      <c r="F970" s="25">
        <v>10</v>
      </c>
      <c r="G970" s="26">
        <v>32400</v>
      </c>
      <c r="H970" s="26">
        <v>3240</v>
      </c>
    </row>
    <row r="971" spans="2:8" customFormat="1" x14ac:dyDescent="0.2">
      <c r="B971" s="36"/>
      <c r="C971" s="9" t="s">
        <v>118</v>
      </c>
      <c r="D971" s="19" t="s">
        <v>161</v>
      </c>
      <c r="E971" s="25"/>
      <c r="F971" s="25"/>
      <c r="G971" s="26"/>
      <c r="H971" s="26">
        <v>988054.41349237773</v>
      </c>
    </row>
    <row r="972" spans="2:8" customFormat="1" x14ac:dyDescent="0.2">
      <c r="B972" s="36"/>
      <c r="C972" s="9" t="s">
        <v>22</v>
      </c>
      <c r="D972" s="19" t="s">
        <v>130</v>
      </c>
      <c r="E972" s="25">
        <v>12.325424</v>
      </c>
      <c r="F972" s="25">
        <v>100</v>
      </c>
      <c r="G972" s="26">
        <v>24896</v>
      </c>
      <c r="H972" s="26">
        <v>306853.75590400002</v>
      </c>
    </row>
    <row r="973" spans="2:8" customFormat="1" x14ac:dyDescent="0.2">
      <c r="B973" s="36"/>
      <c r="C973" s="12"/>
      <c r="D973" s="19" t="s">
        <v>154</v>
      </c>
      <c r="E973" s="25">
        <v>2.44</v>
      </c>
      <c r="F973" s="25">
        <v>23.09</v>
      </c>
      <c r="G973" s="26">
        <v>3840</v>
      </c>
      <c r="H973" s="26">
        <v>2163.4406399999998</v>
      </c>
    </row>
    <row r="974" spans="2:8" customFormat="1" x14ac:dyDescent="0.2">
      <c r="B974" s="36"/>
      <c r="C974" s="12"/>
      <c r="D974" s="19" t="s">
        <v>142</v>
      </c>
      <c r="E974" s="25">
        <v>1</v>
      </c>
      <c r="F974" s="25">
        <v>4.84</v>
      </c>
      <c r="G974" s="26">
        <v>150856</v>
      </c>
      <c r="H974" s="26">
        <v>7301.4304000000002</v>
      </c>
    </row>
    <row r="975" spans="2:8" customFormat="1" ht="51" x14ac:dyDescent="0.2">
      <c r="B975" s="36"/>
      <c r="C975" s="12"/>
      <c r="D975" s="19" t="s">
        <v>155</v>
      </c>
      <c r="E975" s="25">
        <v>2.9</v>
      </c>
      <c r="F975" s="25">
        <v>26.83</v>
      </c>
      <c r="G975" s="26">
        <v>13218</v>
      </c>
      <c r="H975" s="26">
        <v>10284.529259999999</v>
      </c>
    </row>
    <row r="976" spans="2:8" customFormat="1" x14ac:dyDescent="0.2">
      <c r="B976" s="36"/>
      <c r="C976" s="12"/>
      <c r="D976" s="19" t="s">
        <v>156</v>
      </c>
      <c r="E976" s="25">
        <v>2.57</v>
      </c>
      <c r="F976" s="25">
        <v>22.15</v>
      </c>
      <c r="G976" s="26">
        <v>4581</v>
      </c>
      <c r="H976" s="26">
        <v>2607.7571549999993</v>
      </c>
    </row>
    <row r="977" spans="2:8" customFormat="1" ht="25.5" x14ac:dyDescent="0.2">
      <c r="B977" s="36"/>
      <c r="C977" s="12"/>
      <c r="D977" s="19" t="s">
        <v>145</v>
      </c>
      <c r="E977" s="25">
        <v>1</v>
      </c>
      <c r="F977" s="25">
        <v>8.58</v>
      </c>
      <c r="G977" s="26">
        <v>34462</v>
      </c>
      <c r="H977" s="26">
        <v>2956.8396000000002</v>
      </c>
    </row>
    <row r="978" spans="2:8" customFormat="1" x14ac:dyDescent="0.2">
      <c r="B978" s="36"/>
      <c r="C978" s="12"/>
      <c r="D978" s="19" t="s">
        <v>139</v>
      </c>
      <c r="E978" s="25">
        <v>1.08</v>
      </c>
      <c r="F978" s="25">
        <v>2.02</v>
      </c>
      <c r="G978" s="26">
        <v>295021</v>
      </c>
      <c r="H978" s="26">
        <v>6436.1781360000004</v>
      </c>
    </row>
    <row r="979" spans="2:8" customFormat="1" ht="25.5" x14ac:dyDescent="0.2">
      <c r="B979" s="36"/>
      <c r="C979" s="12"/>
      <c r="D979" s="19" t="s">
        <v>146</v>
      </c>
      <c r="E979" s="25">
        <v>1</v>
      </c>
      <c r="F979" s="25">
        <v>7.93</v>
      </c>
      <c r="G979" s="26">
        <v>174298</v>
      </c>
      <c r="H979" s="26">
        <v>13821.831399999999</v>
      </c>
    </row>
    <row r="980" spans="2:8" customFormat="1" x14ac:dyDescent="0.2">
      <c r="B980" s="36"/>
      <c r="C980" s="12"/>
      <c r="D980" s="19" t="s">
        <v>147</v>
      </c>
      <c r="E980" s="25">
        <v>1</v>
      </c>
      <c r="F980" s="25">
        <v>0.47</v>
      </c>
      <c r="G980" s="26">
        <v>117075</v>
      </c>
      <c r="H980" s="26">
        <v>550.25249999999994</v>
      </c>
    </row>
    <row r="981" spans="2:8" customFormat="1" x14ac:dyDescent="0.2">
      <c r="B981" s="36"/>
      <c r="C981" s="12"/>
      <c r="D981" s="19" t="s">
        <v>148</v>
      </c>
      <c r="E981" s="25">
        <v>1</v>
      </c>
      <c r="F981" s="25">
        <v>1.4</v>
      </c>
      <c r="G981" s="26">
        <v>129990</v>
      </c>
      <c r="H981" s="26">
        <v>1819.86</v>
      </c>
    </row>
    <row r="982" spans="2:8" customFormat="1" ht="25.5" x14ac:dyDescent="0.2">
      <c r="B982" s="36"/>
      <c r="C982" s="12"/>
      <c r="D982" s="19" t="s">
        <v>158</v>
      </c>
      <c r="E982" s="25">
        <v>2.5499999999999998</v>
      </c>
      <c r="F982" s="25">
        <v>27.3</v>
      </c>
      <c r="G982" s="26">
        <v>11900</v>
      </c>
      <c r="H982" s="26">
        <v>8284.1850000000013</v>
      </c>
    </row>
    <row r="983" spans="2:8" customFormat="1" ht="25.5" x14ac:dyDescent="0.2">
      <c r="B983" s="36"/>
      <c r="C983" s="12"/>
      <c r="D983" s="19" t="s">
        <v>159</v>
      </c>
      <c r="E983" s="25">
        <v>2.5499999999999998</v>
      </c>
      <c r="F983" s="25">
        <v>27.3</v>
      </c>
      <c r="G983" s="26">
        <v>12023</v>
      </c>
      <c r="H983" s="26">
        <v>8369.8114500000011</v>
      </c>
    </row>
    <row r="984" spans="2:8" customFormat="1" x14ac:dyDescent="0.2">
      <c r="B984" s="36"/>
      <c r="C984" s="12"/>
      <c r="D984" s="19" t="s">
        <v>149</v>
      </c>
      <c r="E984" s="25">
        <v>1</v>
      </c>
      <c r="F984" s="25">
        <v>1.95</v>
      </c>
      <c r="G984" s="26">
        <v>30237</v>
      </c>
      <c r="H984" s="26">
        <v>589.62149999999997</v>
      </c>
    </row>
    <row r="985" spans="2:8" customFormat="1" ht="25.5" x14ac:dyDescent="0.2">
      <c r="B985" s="36"/>
      <c r="C985" s="12"/>
      <c r="D985" s="19" t="s">
        <v>150</v>
      </c>
      <c r="E985" s="25">
        <v>1</v>
      </c>
      <c r="F985" s="25">
        <v>4.68</v>
      </c>
      <c r="G985" s="26">
        <v>59246</v>
      </c>
      <c r="H985" s="26">
        <v>2772.7127999999998</v>
      </c>
    </row>
    <row r="986" spans="2:8" customFormat="1" ht="25.5" x14ac:dyDescent="0.2">
      <c r="B986" s="36"/>
      <c r="C986" s="12"/>
      <c r="D986" s="19" t="s">
        <v>140</v>
      </c>
      <c r="E986" s="25">
        <v>1.92</v>
      </c>
      <c r="F986" s="25">
        <v>32.35</v>
      </c>
      <c r="G986" s="26">
        <v>37698</v>
      </c>
      <c r="H986" s="26">
        <v>23414.981759999999</v>
      </c>
    </row>
    <row r="987" spans="2:8" customFormat="1" x14ac:dyDescent="0.2">
      <c r="B987" s="36"/>
      <c r="C987" s="12"/>
      <c r="D987" s="19" t="s">
        <v>160</v>
      </c>
      <c r="E987" s="25">
        <v>1.84</v>
      </c>
      <c r="F987" s="25">
        <v>92.97</v>
      </c>
      <c r="G987" s="26">
        <v>54590</v>
      </c>
      <c r="H987" s="26">
        <v>93384.274319999997</v>
      </c>
    </row>
    <row r="988" spans="2:8" customFormat="1" x14ac:dyDescent="0.2">
      <c r="B988" s="36"/>
      <c r="C988" s="9" t="s">
        <v>106</v>
      </c>
      <c r="D988" s="19" t="s">
        <v>161</v>
      </c>
      <c r="E988" s="25"/>
      <c r="F988" s="25"/>
      <c r="G988" s="26"/>
      <c r="H988" s="26">
        <v>491611.46182500001</v>
      </c>
    </row>
    <row r="989" spans="2:8" customFormat="1" x14ac:dyDescent="0.2">
      <c r="B989" s="36"/>
      <c r="C989" s="9" t="s">
        <v>26</v>
      </c>
      <c r="D989" s="19" t="s">
        <v>130</v>
      </c>
      <c r="E989" s="25">
        <v>7.8504950000000013</v>
      </c>
      <c r="F989" s="25">
        <v>100</v>
      </c>
      <c r="G989" s="26">
        <v>24896</v>
      </c>
      <c r="H989" s="26">
        <v>195445.92352000004</v>
      </c>
    </row>
    <row r="990" spans="2:8" customFormat="1" x14ac:dyDescent="0.2">
      <c r="B990" s="36"/>
      <c r="C990" s="12"/>
      <c r="D990" s="19" t="s">
        <v>154</v>
      </c>
      <c r="E990" s="25">
        <v>1.8</v>
      </c>
      <c r="F990" s="25">
        <v>12.76</v>
      </c>
      <c r="G990" s="26">
        <v>3840</v>
      </c>
      <c r="H990" s="26">
        <v>881.97119999999995</v>
      </c>
    </row>
    <row r="991" spans="2:8" customFormat="1" x14ac:dyDescent="0.2">
      <c r="B991" s="36"/>
      <c r="C991" s="12"/>
      <c r="D991" s="19" t="s">
        <v>142</v>
      </c>
      <c r="E991" s="25">
        <v>1</v>
      </c>
      <c r="F991" s="25">
        <v>2.89</v>
      </c>
      <c r="G991" s="26">
        <v>150856</v>
      </c>
      <c r="H991" s="26">
        <v>4359.7384000000002</v>
      </c>
    </row>
    <row r="992" spans="2:8" customFormat="1" ht="51" x14ac:dyDescent="0.2">
      <c r="B992" s="36"/>
      <c r="C992" s="12"/>
      <c r="D992" s="19" t="s">
        <v>155</v>
      </c>
      <c r="E992" s="25">
        <v>1.85</v>
      </c>
      <c r="F992" s="25">
        <v>17.440000000000001</v>
      </c>
      <c r="G992" s="26">
        <v>13218</v>
      </c>
      <c r="H992" s="26">
        <v>4264.6555200000003</v>
      </c>
    </row>
    <row r="993" spans="2:8" customFormat="1" x14ac:dyDescent="0.2">
      <c r="B993" s="36"/>
      <c r="C993" s="12"/>
      <c r="D993" s="19" t="s">
        <v>156</v>
      </c>
      <c r="E993" s="25">
        <v>1.8</v>
      </c>
      <c r="F993" s="25">
        <v>12.76</v>
      </c>
      <c r="G993" s="26">
        <v>4581</v>
      </c>
      <c r="H993" s="26">
        <v>1052.16408</v>
      </c>
    </row>
    <row r="994" spans="2:8" customFormat="1" x14ac:dyDescent="0.2">
      <c r="B994" s="36"/>
      <c r="C994" s="12"/>
      <c r="D994" s="19" t="s">
        <v>157</v>
      </c>
      <c r="E994" s="25">
        <v>1</v>
      </c>
      <c r="F994" s="25">
        <v>8.1</v>
      </c>
      <c r="G994" s="26">
        <v>31300</v>
      </c>
      <c r="H994" s="26">
        <v>2535.3000000000002</v>
      </c>
    </row>
    <row r="995" spans="2:8" customFormat="1" x14ac:dyDescent="0.2">
      <c r="B995" s="36"/>
      <c r="C995" s="12"/>
      <c r="D995" s="19" t="s">
        <v>144</v>
      </c>
      <c r="E995" s="25">
        <v>1</v>
      </c>
      <c r="F995" s="25">
        <v>40.479999999999997</v>
      </c>
      <c r="G995" s="26">
        <v>39696</v>
      </c>
      <c r="H995" s="26">
        <v>16068.9408</v>
      </c>
    </row>
    <row r="996" spans="2:8" customFormat="1" ht="25.5" x14ac:dyDescent="0.2">
      <c r="B996" s="36"/>
      <c r="C996" s="12"/>
      <c r="D996" s="19" t="s">
        <v>145</v>
      </c>
      <c r="E996" s="25">
        <v>1</v>
      </c>
      <c r="F996" s="25">
        <v>6.63</v>
      </c>
      <c r="G996" s="26">
        <v>34462</v>
      </c>
      <c r="H996" s="26">
        <v>2284.8305999999998</v>
      </c>
    </row>
    <row r="997" spans="2:8" customFormat="1" x14ac:dyDescent="0.2">
      <c r="B997" s="36"/>
      <c r="C997" s="12"/>
      <c r="D997" s="19" t="s">
        <v>139</v>
      </c>
      <c r="E997" s="25">
        <v>1.1499999999999999</v>
      </c>
      <c r="F997" s="25">
        <v>5.8</v>
      </c>
      <c r="G997" s="26">
        <v>295021</v>
      </c>
      <c r="H997" s="26">
        <v>19677.900699999998</v>
      </c>
    </row>
    <row r="998" spans="2:8" customFormat="1" ht="25.5" x14ac:dyDescent="0.2">
      <c r="B998" s="36"/>
      <c r="C998" s="12"/>
      <c r="D998" s="19" t="s">
        <v>146</v>
      </c>
      <c r="E998" s="25">
        <v>2</v>
      </c>
      <c r="F998" s="25">
        <v>3.13</v>
      </c>
      <c r="G998" s="26">
        <v>174298</v>
      </c>
      <c r="H998" s="26">
        <v>10911.0548</v>
      </c>
    </row>
    <row r="999" spans="2:8" customFormat="1" ht="25.5" x14ac:dyDescent="0.2">
      <c r="B999" s="36"/>
      <c r="C999" s="12"/>
      <c r="D999" s="19" t="s">
        <v>158</v>
      </c>
      <c r="E999" s="25">
        <v>1.73</v>
      </c>
      <c r="F999" s="25">
        <v>20.25</v>
      </c>
      <c r="G999" s="26">
        <v>11900</v>
      </c>
      <c r="H999" s="26">
        <v>4168.8675000000003</v>
      </c>
    </row>
    <row r="1000" spans="2:8" customFormat="1" ht="25.5" x14ac:dyDescent="0.2">
      <c r="B1000" s="36"/>
      <c r="C1000" s="12"/>
      <c r="D1000" s="19" t="s">
        <v>159</v>
      </c>
      <c r="E1000" s="25">
        <v>1.73</v>
      </c>
      <c r="F1000" s="25">
        <v>20.25</v>
      </c>
      <c r="G1000" s="26">
        <v>12023</v>
      </c>
      <c r="H1000" s="26">
        <v>4211.9574750000002</v>
      </c>
    </row>
    <row r="1001" spans="2:8" customFormat="1" x14ac:dyDescent="0.2">
      <c r="B1001" s="36"/>
      <c r="C1001" s="12"/>
      <c r="D1001" s="19" t="s">
        <v>149</v>
      </c>
      <c r="E1001" s="25">
        <v>1</v>
      </c>
      <c r="F1001" s="25">
        <v>1.44</v>
      </c>
      <c r="G1001" s="26">
        <v>30237</v>
      </c>
      <c r="H1001" s="26">
        <v>435.4128</v>
      </c>
    </row>
    <row r="1002" spans="2:8" customFormat="1" ht="25.5" x14ac:dyDescent="0.2">
      <c r="B1002" s="36"/>
      <c r="C1002" s="12"/>
      <c r="D1002" s="19" t="s">
        <v>150</v>
      </c>
      <c r="E1002" s="25">
        <v>1</v>
      </c>
      <c r="F1002" s="25">
        <v>1.4</v>
      </c>
      <c r="G1002" s="26">
        <v>59246</v>
      </c>
      <c r="H1002" s="26">
        <v>829.44399999999996</v>
      </c>
    </row>
    <row r="1003" spans="2:8" customFormat="1" ht="25.5" x14ac:dyDescent="0.2">
      <c r="B1003" s="36"/>
      <c r="C1003" s="12"/>
      <c r="D1003" s="19" t="s">
        <v>140</v>
      </c>
      <c r="E1003" s="25">
        <v>2</v>
      </c>
      <c r="F1003" s="25">
        <v>25.79</v>
      </c>
      <c r="G1003" s="26">
        <v>37698</v>
      </c>
      <c r="H1003" s="26">
        <v>19444.628400000001</v>
      </c>
    </row>
    <row r="1004" spans="2:8" customFormat="1" x14ac:dyDescent="0.2">
      <c r="B1004" s="36"/>
      <c r="C1004" s="12"/>
      <c r="D1004" s="19" t="s">
        <v>160</v>
      </c>
      <c r="E1004" s="25">
        <v>1.77</v>
      </c>
      <c r="F1004" s="25">
        <v>70.64</v>
      </c>
      <c r="G1004" s="26">
        <v>54590</v>
      </c>
      <c r="H1004" s="26">
        <v>68255.40552</v>
      </c>
    </row>
    <row r="1005" spans="2:8" customFormat="1" x14ac:dyDescent="0.2">
      <c r="B1005" s="36"/>
      <c r="C1005" s="9" t="s">
        <v>115</v>
      </c>
      <c r="D1005" s="19" t="s">
        <v>161</v>
      </c>
      <c r="E1005" s="25"/>
      <c r="F1005" s="25"/>
      <c r="G1005" s="26"/>
      <c r="H1005" s="26">
        <v>354828.19531500002</v>
      </c>
    </row>
    <row r="1006" spans="2:8" s="1" customFormat="1" x14ac:dyDescent="0.2">
      <c r="B1006" s="38" t="s">
        <v>99</v>
      </c>
      <c r="C1006" s="16"/>
      <c r="D1006" s="20" t="s">
        <v>161</v>
      </c>
      <c r="E1006" s="28"/>
      <c r="F1006" s="28"/>
      <c r="G1006" s="27"/>
      <c r="H1006" s="27">
        <v>68678602.775444299</v>
      </c>
    </row>
    <row r="1007" spans="2:8" customFormat="1" x14ac:dyDescent="0.2">
      <c r="B1007" s="35" t="s">
        <v>92</v>
      </c>
      <c r="C1007" s="9" t="s">
        <v>9</v>
      </c>
      <c r="D1007" s="101" t="s">
        <v>130</v>
      </c>
      <c r="E1007" s="25">
        <v>5.2339739999999999</v>
      </c>
      <c r="F1007" s="29">
        <v>100</v>
      </c>
      <c r="G1007" s="26">
        <v>24896</v>
      </c>
      <c r="H1007" s="26">
        <v>130305.01670399999</v>
      </c>
    </row>
    <row r="1008" spans="2:8" customFormat="1" x14ac:dyDescent="0.2">
      <c r="B1008" s="36"/>
      <c r="C1008" s="12"/>
      <c r="D1008" s="101" t="s">
        <v>142</v>
      </c>
      <c r="E1008" s="29">
        <v>1.46</v>
      </c>
      <c r="F1008" s="29">
        <v>100</v>
      </c>
      <c r="G1008" s="26">
        <v>150856</v>
      </c>
      <c r="H1008" s="26">
        <v>220249.75999999998</v>
      </c>
    </row>
    <row r="1009" spans="2:8" customFormat="1" ht="25.5" x14ac:dyDescent="0.2">
      <c r="B1009" s="36"/>
      <c r="C1009" s="12"/>
      <c r="D1009" s="101" t="s">
        <v>145</v>
      </c>
      <c r="E1009" s="29">
        <v>1.55</v>
      </c>
      <c r="F1009" s="29">
        <v>82.89</v>
      </c>
      <c r="G1009" s="26">
        <v>34462</v>
      </c>
      <c r="H1009" s="26">
        <v>44276.60529</v>
      </c>
    </row>
    <row r="1010" spans="2:8" customFormat="1" x14ac:dyDescent="0.2">
      <c r="B1010" s="36"/>
      <c r="C1010" s="12"/>
      <c r="D1010" s="101" t="s">
        <v>139</v>
      </c>
      <c r="E1010" s="29">
        <v>1</v>
      </c>
      <c r="F1010" s="29">
        <v>4.51</v>
      </c>
      <c r="G1010" s="26">
        <v>295021</v>
      </c>
      <c r="H1010" s="26">
        <v>13305.447100000001</v>
      </c>
    </row>
    <row r="1011" spans="2:8" customFormat="1" ht="25.5" x14ac:dyDescent="0.2">
      <c r="B1011" s="36"/>
      <c r="C1011" s="12"/>
      <c r="D1011" s="101" t="s">
        <v>146</v>
      </c>
      <c r="E1011" s="29">
        <v>1.04</v>
      </c>
      <c r="F1011" s="29">
        <v>38.549999999999997</v>
      </c>
      <c r="G1011" s="26">
        <v>174298</v>
      </c>
      <c r="H1011" s="26">
        <v>69879.554159999985</v>
      </c>
    </row>
    <row r="1012" spans="2:8" customFormat="1" ht="38.25" x14ac:dyDescent="0.2">
      <c r="B1012" s="36"/>
      <c r="C1012" s="12"/>
      <c r="D1012" s="101" t="s">
        <v>181</v>
      </c>
      <c r="E1012" s="29">
        <v>1.39</v>
      </c>
      <c r="F1012" s="29">
        <v>10.746666666666668</v>
      </c>
      <c r="G1012" s="26">
        <v>297150</v>
      </c>
      <c r="H1012" s="26">
        <v>44387.87079999999</v>
      </c>
    </row>
    <row r="1013" spans="2:8" customFormat="1" x14ac:dyDescent="0.2">
      <c r="B1013" s="36"/>
      <c r="C1013" s="12"/>
      <c r="D1013" s="101" t="s">
        <v>147</v>
      </c>
      <c r="E1013" s="29">
        <v>1.2</v>
      </c>
      <c r="F1013" s="29">
        <v>18.5</v>
      </c>
      <c r="G1013" s="26">
        <v>117075</v>
      </c>
      <c r="H1013" s="26">
        <v>25990.65</v>
      </c>
    </row>
    <row r="1014" spans="2:8" customFormat="1" x14ac:dyDescent="0.2">
      <c r="B1014" s="36"/>
      <c r="C1014" s="12"/>
      <c r="D1014" s="101" t="s">
        <v>148</v>
      </c>
      <c r="E1014" s="29">
        <v>1.0900000000000001</v>
      </c>
      <c r="F1014" s="29">
        <v>41.59</v>
      </c>
      <c r="G1014" s="26">
        <v>129990</v>
      </c>
      <c r="H1014" s="26">
        <v>58928.496690000014</v>
      </c>
    </row>
    <row r="1015" spans="2:8" customFormat="1" x14ac:dyDescent="0.2">
      <c r="B1015" s="36"/>
      <c r="C1015" s="12"/>
      <c r="D1015" s="101" t="s">
        <v>149</v>
      </c>
      <c r="E1015" s="29">
        <v>1.1399999999999999</v>
      </c>
      <c r="F1015" s="29">
        <v>42.34</v>
      </c>
      <c r="G1015" s="26">
        <v>30237</v>
      </c>
      <c r="H1015" s="26">
        <v>14594.674212</v>
      </c>
    </row>
    <row r="1016" spans="2:8" customFormat="1" ht="25.5" x14ac:dyDescent="0.2">
      <c r="B1016" s="36"/>
      <c r="C1016" s="12"/>
      <c r="D1016" s="101" t="s">
        <v>150</v>
      </c>
      <c r="E1016" s="29">
        <v>1.25</v>
      </c>
      <c r="F1016" s="29">
        <v>47.99</v>
      </c>
      <c r="G1016" s="26">
        <v>59246</v>
      </c>
      <c r="H1016" s="26">
        <v>35540.194249999993</v>
      </c>
    </row>
    <row r="1017" spans="2:8" customFormat="1" x14ac:dyDescent="0.2">
      <c r="B1017" s="36"/>
      <c r="C1017" s="9" t="s">
        <v>113</v>
      </c>
      <c r="D1017" s="21"/>
      <c r="E1017" s="29"/>
      <c r="F1017" s="29"/>
      <c r="G1017" s="29"/>
      <c r="H1017" s="29">
        <v>657458.26920599991</v>
      </c>
    </row>
    <row r="1018" spans="2:8" customFormat="1" x14ac:dyDescent="0.2">
      <c r="B1018" s="36"/>
      <c r="C1018" s="9" t="s">
        <v>32</v>
      </c>
      <c r="D1018" s="19" t="s">
        <v>54</v>
      </c>
      <c r="E1018" s="25">
        <v>15.74</v>
      </c>
      <c r="F1018" s="25">
        <v>36.01</v>
      </c>
      <c r="G1018" s="26">
        <v>235192.69</v>
      </c>
      <c r="H1018" s="26">
        <v>1333066.05191006</v>
      </c>
    </row>
    <row r="1019" spans="2:8" customFormat="1" x14ac:dyDescent="0.2">
      <c r="B1019" s="36"/>
      <c r="C1019" s="12"/>
      <c r="D1019" s="19" t="s">
        <v>84</v>
      </c>
      <c r="E1019" s="25">
        <v>13.33</v>
      </c>
      <c r="F1019" s="25">
        <v>12</v>
      </c>
      <c r="G1019" s="26"/>
      <c r="H1019" s="26">
        <v>0</v>
      </c>
    </row>
    <row r="1020" spans="2:8" customFormat="1" x14ac:dyDescent="0.2">
      <c r="B1020" s="36"/>
      <c r="C1020" s="12"/>
      <c r="D1020" s="19" t="s">
        <v>77</v>
      </c>
      <c r="E1020" s="25">
        <v>6.85</v>
      </c>
      <c r="F1020" s="25">
        <v>23.04</v>
      </c>
      <c r="G1020" s="26">
        <v>1062605</v>
      </c>
      <c r="H1020" s="26">
        <v>1933965.8885848315</v>
      </c>
    </row>
    <row r="1021" spans="2:8" customFormat="1" x14ac:dyDescent="0.2">
      <c r="B1021" s="36"/>
      <c r="C1021" s="12"/>
      <c r="D1021" s="19" t="s">
        <v>232</v>
      </c>
      <c r="E1021" s="25">
        <v>6.31</v>
      </c>
      <c r="F1021" s="25">
        <v>12.82</v>
      </c>
      <c r="G1021" s="26">
        <v>7846919.7722222228</v>
      </c>
      <c r="H1021" s="26">
        <v>5388248.8828960974</v>
      </c>
    </row>
    <row r="1022" spans="2:8" customFormat="1" x14ac:dyDescent="0.2">
      <c r="B1022" s="36"/>
      <c r="C1022" s="12"/>
      <c r="D1022" s="19" t="s">
        <v>182</v>
      </c>
      <c r="E1022" s="25">
        <v>6.31</v>
      </c>
      <c r="F1022" s="25">
        <v>12.98</v>
      </c>
      <c r="G1022" s="26">
        <v>617381.58586117555</v>
      </c>
      <c r="H1022" s="26">
        <v>432591.25680874375</v>
      </c>
    </row>
    <row r="1023" spans="2:8" customFormat="1" x14ac:dyDescent="0.2">
      <c r="B1023" s="36"/>
      <c r="C1023" s="12"/>
      <c r="D1023" s="19" t="s">
        <v>57</v>
      </c>
      <c r="E1023" s="25">
        <v>174.8</v>
      </c>
      <c r="F1023" s="25">
        <v>33.57</v>
      </c>
      <c r="G1023" s="26">
        <v>8733.3333333333339</v>
      </c>
      <c r="H1023" s="26">
        <v>484801.48622399999</v>
      </c>
    </row>
    <row r="1024" spans="2:8" customFormat="1" x14ac:dyDescent="0.2">
      <c r="B1024" s="36"/>
      <c r="C1024" s="12"/>
      <c r="D1024" s="19" t="s">
        <v>130</v>
      </c>
      <c r="E1024" s="25">
        <v>11.44</v>
      </c>
      <c r="F1024" s="25">
        <v>96.98</v>
      </c>
      <c r="G1024" s="26">
        <v>24896</v>
      </c>
      <c r="H1024" s="26">
        <v>276208.97075199999</v>
      </c>
    </row>
    <row r="1025" spans="2:8" customFormat="1" x14ac:dyDescent="0.2">
      <c r="B1025" s="36"/>
      <c r="C1025" s="12"/>
      <c r="D1025" s="19" t="s">
        <v>154</v>
      </c>
      <c r="E1025" s="25">
        <v>7.41</v>
      </c>
      <c r="F1025" s="25">
        <v>81.14</v>
      </c>
      <c r="G1025" s="26">
        <v>3840</v>
      </c>
      <c r="H1025" s="26">
        <v>23087.900160000001</v>
      </c>
    </row>
    <row r="1026" spans="2:8" customFormat="1" x14ac:dyDescent="0.2">
      <c r="B1026" s="36"/>
      <c r="C1026" s="12"/>
      <c r="D1026" s="19" t="s">
        <v>53</v>
      </c>
      <c r="E1026" s="25">
        <v>11.61</v>
      </c>
      <c r="F1026" s="25">
        <v>96.25</v>
      </c>
      <c r="G1026" s="26">
        <v>2787.34</v>
      </c>
      <c r="H1026" s="26">
        <v>30854.6929425735</v>
      </c>
    </row>
    <row r="1027" spans="2:8" customFormat="1" x14ac:dyDescent="0.2">
      <c r="B1027" s="36"/>
      <c r="C1027" s="12"/>
      <c r="D1027" s="19" t="s">
        <v>47</v>
      </c>
      <c r="E1027" s="25">
        <v>6.27</v>
      </c>
      <c r="F1027" s="25">
        <v>44.53</v>
      </c>
      <c r="G1027" s="26">
        <v>875758.4</v>
      </c>
      <c r="H1027" s="26">
        <v>2097934.0679243235</v>
      </c>
    </row>
    <row r="1028" spans="2:8" customFormat="1" x14ac:dyDescent="0.2">
      <c r="B1028" s="36"/>
      <c r="C1028" s="12"/>
      <c r="D1028" s="19" t="s">
        <v>233</v>
      </c>
      <c r="E1028" s="25">
        <v>8.32</v>
      </c>
      <c r="F1028" s="25">
        <v>19.079999999999998</v>
      </c>
      <c r="G1028" s="26">
        <v>1662570.05</v>
      </c>
      <c r="H1028" s="26">
        <v>4771091.2570784809</v>
      </c>
    </row>
    <row r="1029" spans="2:8" customFormat="1" x14ac:dyDescent="0.2">
      <c r="B1029" s="36"/>
      <c r="C1029" s="12"/>
      <c r="D1029" s="19" t="s">
        <v>45</v>
      </c>
      <c r="E1029" s="25">
        <v>5.5</v>
      </c>
      <c r="F1029" s="25">
        <v>10</v>
      </c>
      <c r="G1029" s="26">
        <v>11602814.970410187</v>
      </c>
      <c r="H1029" s="26">
        <v>4735375.2040215014</v>
      </c>
    </row>
    <row r="1030" spans="2:8" customFormat="1" x14ac:dyDescent="0.2">
      <c r="B1030" s="36"/>
      <c r="C1030" s="12"/>
      <c r="D1030" s="19" t="s">
        <v>184</v>
      </c>
      <c r="E1030" s="25">
        <v>4.95</v>
      </c>
      <c r="F1030" s="25">
        <v>41.82</v>
      </c>
      <c r="G1030" s="26">
        <v>940241.48659999226</v>
      </c>
      <c r="H1030" s="26">
        <v>1655010.73949611</v>
      </c>
    </row>
    <row r="1031" spans="2:8" customFormat="1" x14ac:dyDescent="0.2">
      <c r="B1031" s="36"/>
      <c r="C1031" s="12"/>
      <c r="D1031" s="19" t="s">
        <v>185</v>
      </c>
      <c r="E1031" s="25">
        <v>5</v>
      </c>
      <c r="F1031" s="25">
        <v>10</v>
      </c>
      <c r="G1031" s="26">
        <v>1507996.3867397523</v>
      </c>
      <c r="H1031" s="26">
        <v>716298.28370138234</v>
      </c>
    </row>
    <row r="1032" spans="2:8" customFormat="1" x14ac:dyDescent="0.2">
      <c r="B1032" s="36"/>
      <c r="C1032" s="12"/>
      <c r="D1032" s="19" t="s">
        <v>186</v>
      </c>
      <c r="E1032" s="25">
        <v>6</v>
      </c>
      <c r="F1032" s="25">
        <v>10</v>
      </c>
      <c r="G1032" s="26">
        <v>1121100.2067335434</v>
      </c>
      <c r="H1032" s="26">
        <v>605394.11163611361</v>
      </c>
    </row>
    <row r="1033" spans="2:8" customFormat="1" x14ac:dyDescent="0.2">
      <c r="B1033" s="36"/>
      <c r="C1033" s="12"/>
      <c r="D1033" s="19" t="s">
        <v>187</v>
      </c>
      <c r="E1033" s="25">
        <v>1.71</v>
      </c>
      <c r="F1033" s="25">
        <v>30.85</v>
      </c>
      <c r="G1033" s="26">
        <v>149331</v>
      </c>
      <c r="H1033" s="26">
        <v>78777.32908499999</v>
      </c>
    </row>
    <row r="1034" spans="2:8" customFormat="1" x14ac:dyDescent="0.2">
      <c r="B1034" s="36"/>
      <c r="C1034" s="12"/>
      <c r="D1034" s="19" t="s">
        <v>44</v>
      </c>
      <c r="E1034" s="25">
        <v>6</v>
      </c>
      <c r="F1034" s="25">
        <v>10</v>
      </c>
      <c r="G1034" s="26"/>
      <c r="H1034" s="26">
        <v>0</v>
      </c>
    </row>
    <row r="1035" spans="2:8" customFormat="1" x14ac:dyDescent="0.2">
      <c r="B1035" s="36"/>
      <c r="C1035" s="12"/>
      <c r="D1035" s="19" t="s">
        <v>188</v>
      </c>
      <c r="E1035" s="25">
        <v>4.33</v>
      </c>
      <c r="F1035" s="25">
        <v>7.83</v>
      </c>
      <c r="G1035" s="26">
        <v>1005181.1825122898</v>
      </c>
      <c r="H1035" s="26">
        <v>301024.7737409448</v>
      </c>
    </row>
    <row r="1036" spans="2:8" customFormat="1" x14ac:dyDescent="0.2">
      <c r="B1036" s="36"/>
      <c r="C1036" s="12"/>
      <c r="D1036" s="19" t="s">
        <v>189</v>
      </c>
      <c r="E1036" s="25">
        <v>4.22</v>
      </c>
      <c r="F1036" s="25">
        <v>11.39</v>
      </c>
      <c r="G1036" s="26">
        <v>966867.01393066964</v>
      </c>
      <c r="H1036" s="26">
        <v>384473.08571497578</v>
      </c>
    </row>
    <row r="1037" spans="2:8" customFormat="1" x14ac:dyDescent="0.2">
      <c r="B1037" s="36"/>
      <c r="C1037" s="12"/>
      <c r="D1037" s="19" t="s">
        <v>190</v>
      </c>
      <c r="E1037" s="25">
        <v>5.14</v>
      </c>
      <c r="F1037" s="25">
        <v>11</v>
      </c>
      <c r="G1037" s="26">
        <v>1022412.2998691392</v>
      </c>
      <c r="H1037" s="26">
        <v>429449.62516765192</v>
      </c>
    </row>
    <row r="1038" spans="2:8" customFormat="1" x14ac:dyDescent="0.2">
      <c r="B1038" s="36"/>
      <c r="C1038" s="12"/>
      <c r="D1038" s="19" t="s">
        <v>142</v>
      </c>
      <c r="E1038" s="25">
        <v>3.01</v>
      </c>
      <c r="F1038" s="25">
        <v>89.6</v>
      </c>
      <c r="G1038" s="26">
        <v>150856</v>
      </c>
      <c r="H1038" s="26">
        <v>406852.59775999992</v>
      </c>
    </row>
    <row r="1039" spans="2:8" customFormat="1" x14ac:dyDescent="0.2">
      <c r="B1039" s="36"/>
      <c r="C1039" s="12"/>
      <c r="D1039" s="19" t="s">
        <v>79</v>
      </c>
      <c r="E1039" s="25">
        <v>6.57</v>
      </c>
      <c r="F1039" s="25">
        <v>23.41</v>
      </c>
      <c r="G1039" s="26">
        <v>1506632.0249999999</v>
      </c>
      <c r="H1039" s="26">
        <v>2828061.9454289586</v>
      </c>
    </row>
    <row r="1040" spans="2:8" customFormat="1" x14ac:dyDescent="0.2">
      <c r="B1040" s="36"/>
      <c r="C1040" s="12"/>
      <c r="D1040" s="19" t="s">
        <v>87</v>
      </c>
      <c r="E1040" s="25">
        <v>1</v>
      </c>
      <c r="F1040" s="25">
        <v>5</v>
      </c>
      <c r="G1040" s="26">
        <v>973.73</v>
      </c>
      <c r="H1040" s="26">
        <v>37.062899999999999</v>
      </c>
    </row>
    <row r="1041" spans="2:8" customFormat="1" ht="51" x14ac:dyDescent="0.2">
      <c r="B1041" s="36"/>
      <c r="C1041" s="12"/>
      <c r="D1041" s="19" t="s">
        <v>155</v>
      </c>
      <c r="E1041" s="25">
        <v>12</v>
      </c>
      <c r="F1041" s="25">
        <v>85.82</v>
      </c>
      <c r="G1041" s="26">
        <v>13218</v>
      </c>
      <c r="H1041" s="26">
        <v>136124.2512</v>
      </c>
    </row>
    <row r="1042" spans="2:8" customFormat="1" x14ac:dyDescent="0.2">
      <c r="B1042" s="36"/>
      <c r="C1042" s="12"/>
      <c r="D1042" s="19" t="s">
        <v>81</v>
      </c>
      <c r="E1042" s="25">
        <v>5.67</v>
      </c>
      <c r="F1042" s="25">
        <v>42.95</v>
      </c>
      <c r="G1042" s="26">
        <v>5065170.71</v>
      </c>
      <c r="H1042" s="26">
        <v>13206907.082947299</v>
      </c>
    </row>
    <row r="1043" spans="2:8" customFormat="1" x14ac:dyDescent="0.2">
      <c r="B1043" s="36"/>
      <c r="C1043" s="12"/>
      <c r="D1043" s="19" t="s">
        <v>86</v>
      </c>
      <c r="E1043" s="25">
        <v>157</v>
      </c>
      <c r="F1043" s="25">
        <v>17.399999999999999</v>
      </c>
      <c r="G1043" s="26"/>
      <c r="H1043" s="26">
        <v>0</v>
      </c>
    </row>
    <row r="1044" spans="2:8" customFormat="1" x14ac:dyDescent="0.2">
      <c r="B1044" s="36"/>
      <c r="C1044" s="12"/>
      <c r="D1044" s="19" t="s">
        <v>234</v>
      </c>
      <c r="E1044" s="25">
        <v>18</v>
      </c>
      <c r="F1044" s="25">
        <v>36.880000000000003</v>
      </c>
      <c r="G1044" s="26">
        <v>7574227.9642232154</v>
      </c>
      <c r="H1044" s="26">
        <v>43688947.947989009</v>
      </c>
    </row>
    <row r="1045" spans="2:8" customFormat="1" x14ac:dyDescent="0.2">
      <c r="B1045" s="36"/>
      <c r="C1045" s="12"/>
      <c r="D1045" s="19" t="s">
        <v>51</v>
      </c>
      <c r="E1045" s="25">
        <v>205.85</v>
      </c>
      <c r="F1045" s="25">
        <v>46.2</v>
      </c>
      <c r="G1045" s="26">
        <v>11591.920000000002</v>
      </c>
      <c r="H1045" s="26">
        <v>1087429.9388774978</v>
      </c>
    </row>
    <row r="1046" spans="2:8" customFormat="1" x14ac:dyDescent="0.2">
      <c r="B1046" s="36"/>
      <c r="C1046" s="12"/>
      <c r="D1046" s="19" t="s">
        <v>55</v>
      </c>
      <c r="E1046" s="25">
        <v>421.23</v>
      </c>
      <c r="F1046" s="25">
        <v>41.43</v>
      </c>
      <c r="G1046" s="26">
        <v>1377</v>
      </c>
      <c r="H1046" s="26">
        <v>210293.50109298035</v>
      </c>
    </row>
    <row r="1047" spans="2:8" customFormat="1" x14ac:dyDescent="0.2">
      <c r="B1047" s="36"/>
      <c r="C1047" s="12"/>
      <c r="D1047" s="19" t="s">
        <v>156</v>
      </c>
      <c r="E1047" s="25">
        <v>10.06</v>
      </c>
      <c r="F1047" s="25">
        <v>31.25</v>
      </c>
      <c r="G1047" s="26">
        <v>4581</v>
      </c>
      <c r="H1047" s="26">
        <v>14401.518750000001</v>
      </c>
    </row>
    <row r="1048" spans="2:8" customFormat="1" x14ac:dyDescent="0.2">
      <c r="B1048" s="36"/>
      <c r="C1048" s="12"/>
      <c r="D1048" s="19" t="s">
        <v>52</v>
      </c>
      <c r="E1048" s="25">
        <v>12.49</v>
      </c>
      <c r="F1048" s="25">
        <v>72.650000000000006</v>
      </c>
      <c r="G1048" s="26">
        <v>4386.2</v>
      </c>
      <c r="H1048" s="26">
        <v>38984.406590356506</v>
      </c>
    </row>
    <row r="1049" spans="2:8" customFormat="1" x14ac:dyDescent="0.2">
      <c r="B1049" s="36"/>
      <c r="C1049" s="12"/>
      <c r="D1049" s="19" t="s">
        <v>235</v>
      </c>
      <c r="E1049" s="25">
        <v>1.26</v>
      </c>
      <c r="F1049" s="25">
        <v>35.21</v>
      </c>
      <c r="G1049" s="26">
        <v>118064</v>
      </c>
      <c r="H1049" s="26">
        <v>52378.621344000007</v>
      </c>
    </row>
    <row r="1050" spans="2:8" customFormat="1" x14ac:dyDescent="0.2">
      <c r="B1050" s="36"/>
      <c r="C1050" s="12"/>
      <c r="D1050" s="19" t="s">
        <v>46</v>
      </c>
      <c r="E1050" s="25">
        <v>6.38</v>
      </c>
      <c r="F1050" s="25">
        <v>43.44</v>
      </c>
      <c r="G1050" s="26">
        <v>210599.65264584101</v>
      </c>
      <c r="H1050" s="26">
        <v>503941.5763829599</v>
      </c>
    </row>
    <row r="1051" spans="2:8" customFormat="1" x14ac:dyDescent="0.2">
      <c r="B1051" s="36"/>
      <c r="C1051" s="12"/>
      <c r="D1051" s="19" t="s">
        <v>58</v>
      </c>
      <c r="E1051" s="25">
        <v>798.97</v>
      </c>
      <c r="F1051" s="25">
        <v>66.040000000000006</v>
      </c>
      <c r="G1051" s="26">
        <v>180.64107604915975</v>
      </c>
      <c r="H1051" s="26">
        <v>94045.750597030623</v>
      </c>
    </row>
    <row r="1052" spans="2:8" customFormat="1" x14ac:dyDescent="0.2">
      <c r="B1052" s="36"/>
      <c r="C1052" s="12"/>
      <c r="D1052" s="19" t="s">
        <v>210</v>
      </c>
      <c r="E1052" s="25">
        <v>6.41</v>
      </c>
      <c r="F1052" s="25">
        <v>16.940000000000001</v>
      </c>
      <c r="G1052" s="26">
        <v>921761.17394693394</v>
      </c>
      <c r="H1052" s="26">
        <v>792511.08214622457</v>
      </c>
    </row>
    <row r="1053" spans="2:8" customFormat="1" ht="25.5" x14ac:dyDescent="0.2">
      <c r="B1053" s="36"/>
      <c r="C1053" s="12"/>
      <c r="D1053" s="19" t="s">
        <v>145</v>
      </c>
      <c r="E1053" s="25">
        <v>1.45</v>
      </c>
      <c r="F1053" s="25">
        <v>64.02</v>
      </c>
      <c r="G1053" s="26">
        <v>34462</v>
      </c>
      <c r="H1053" s="26">
        <v>31990.729979999996</v>
      </c>
    </row>
    <row r="1054" spans="2:8" customFormat="1" x14ac:dyDescent="0.2">
      <c r="B1054" s="36"/>
      <c r="C1054" s="12"/>
      <c r="D1054" s="19" t="s">
        <v>191</v>
      </c>
      <c r="E1054" s="25">
        <v>1.35</v>
      </c>
      <c r="F1054" s="25">
        <v>16.7</v>
      </c>
      <c r="G1054" s="26">
        <v>603676</v>
      </c>
      <c r="H1054" s="26">
        <v>136098.7542</v>
      </c>
    </row>
    <row r="1055" spans="2:8" customFormat="1" x14ac:dyDescent="0.2">
      <c r="B1055" s="36"/>
      <c r="C1055" s="12"/>
      <c r="D1055" s="19" t="s">
        <v>192</v>
      </c>
      <c r="E1055" s="25">
        <v>1.23</v>
      </c>
      <c r="F1055" s="25">
        <v>11.69</v>
      </c>
      <c r="G1055" s="26">
        <v>394954</v>
      </c>
      <c r="H1055" s="26">
        <v>56789.250798000001</v>
      </c>
    </row>
    <row r="1056" spans="2:8" customFormat="1" x14ac:dyDescent="0.2">
      <c r="B1056" s="36"/>
      <c r="C1056" s="12"/>
      <c r="D1056" s="19" t="s">
        <v>193</v>
      </c>
      <c r="E1056" s="25">
        <v>1.23</v>
      </c>
      <c r="F1056" s="25">
        <v>11.84</v>
      </c>
      <c r="G1056" s="26">
        <v>416691</v>
      </c>
      <c r="H1056" s="26">
        <v>60683.543712000006</v>
      </c>
    </row>
    <row r="1057" spans="2:8" customFormat="1" x14ac:dyDescent="0.2">
      <c r="B1057" s="36"/>
      <c r="C1057" s="12"/>
      <c r="D1057" s="19" t="s">
        <v>194</v>
      </c>
      <c r="E1057" s="25">
        <v>1.23</v>
      </c>
      <c r="F1057" s="25">
        <v>12</v>
      </c>
      <c r="G1057" s="26">
        <v>396157</v>
      </c>
      <c r="H1057" s="26">
        <v>58472.773199999996</v>
      </c>
    </row>
    <row r="1058" spans="2:8" customFormat="1" ht="25.5" x14ac:dyDescent="0.2">
      <c r="B1058" s="36"/>
      <c r="C1058" s="12"/>
      <c r="D1058" s="19" t="s">
        <v>146</v>
      </c>
      <c r="E1058" s="25">
        <v>1.88</v>
      </c>
      <c r="F1058" s="25">
        <v>35.729999999999997</v>
      </c>
      <c r="G1058" s="26">
        <v>174298</v>
      </c>
      <c r="H1058" s="26">
        <v>117080.14975199998</v>
      </c>
    </row>
    <row r="1059" spans="2:8" customFormat="1" ht="38.25" x14ac:dyDescent="0.2">
      <c r="B1059" s="36"/>
      <c r="C1059" s="12"/>
      <c r="D1059" s="19" t="s">
        <v>181</v>
      </c>
      <c r="E1059" s="25">
        <v>1.54</v>
      </c>
      <c r="F1059" s="25">
        <v>5.44</v>
      </c>
      <c r="G1059" s="26">
        <v>297150</v>
      </c>
      <c r="H1059" s="26">
        <v>24894.038400000001</v>
      </c>
    </row>
    <row r="1060" spans="2:8" customFormat="1" x14ac:dyDescent="0.2">
      <c r="B1060" s="36"/>
      <c r="C1060" s="12"/>
      <c r="D1060" s="19" t="s">
        <v>147</v>
      </c>
      <c r="E1060" s="25">
        <v>1.17</v>
      </c>
      <c r="F1060" s="25">
        <v>8.5500000000000007</v>
      </c>
      <c r="G1060" s="26">
        <v>117075</v>
      </c>
      <c r="H1060" s="26">
        <v>11711.597625</v>
      </c>
    </row>
    <row r="1061" spans="2:8" customFormat="1" x14ac:dyDescent="0.2">
      <c r="B1061" s="36"/>
      <c r="C1061" s="12"/>
      <c r="D1061" s="19" t="s">
        <v>148</v>
      </c>
      <c r="E1061" s="25">
        <v>2.0699999999999998</v>
      </c>
      <c r="F1061" s="25">
        <v>37</v>
      </c>
      <c r="G1061" s="26">
        <v>129990</v>
      </c>
      <c r="H1061" s="26">
        <v>99559.340999999986</v>
      </c>
    </row>
    <row r="1062" spans="2:8" customFormat="1" x14ac:dyDescent="0.2">
      <c r="B1062" s="36"/>
      <c r="C1062" s="12"/>
      <c r="D1062" s="19" t="s">
        <v>56</v>
      </c>
      <c r="E1062" s="25">
        <v>284.02</v>
      </c>
      <c r="F1062" s="25">
        <v>26.28</v>
      </c>
      <c r="G1062" s="26">
        <v>1412.4978286897713</v>
      </c>
      <c r="H1062" s="26">
        <v>83204.947219981448</v>
      </c>
    </row>
    <row r="1063" spans="2:8" customFormat="1" ht="25.5" x14ac:dyDescent="0.2">
      <c r="B1063" s="36"/>
      <c r="C1063" s="12"/>
      <c r="D1063" s="19" t="s">
        <v>158</v>
      </c>
      <c r="E1063" s="25">
        <v>11.33</v>
      </c>
      <c r="F1063" s="25">
        <v>75.2</v>
      </c>
      <c r="G1063" s="26">
        <v>11900</v>
      </c>
      <c r="H1063" s="26">
        <v>101389.90400000001</v>
      </c>
    </row>
    <row r="1064" spans="2:8" customFormat="1" ht="25.5" x14ac:dyDescent="0.2">
      <c r="B1064" s="36"/>
      <c r="C1064" s="12"/>
      <c r="D1064" s="19" t="s">
        <v>159</v>
      </c>
      <c r="E1064" s="25">
        <v>11.26</v>
      </c>
      <c r="F1064" s="25">
        <v>72.03</v>
      </c>
      <c r="G1064" s="26">
        <v>12023</v>
      </c>
      <c r="H1064" s="26">
        <v>97513.479294000004</v>
      </c>
    </row>
    <row r="1065" spans="2:8" customFormat="1" x14ac:dyDescent="0.2">
      <c r="B1065" s="36"/>
      <c r="C1065" s="12"/>
      <c r="D1065" s="19" t="s">
        <v>236</v>
      </c>
      <c r="E1065" s="25">
        <v>12</v>
      </c>
      <c r="F1065" s="25">
        <v>23.52</v>
      </c>
      <c r="G1065" s="26">
        <v>6132148.9240723467</v>
      </c>
      <c r="H1065" s="26">
        <v>28385608.703031145</v>
      </c>
    </row>
    <row r="1066" spans="2:8" customFormat="1" x14ac:dyDescent="0.2">
      <c r="B1066" s="36"/>
      <c r="C1066" s="12"/>
      <c r="D1066" s="19" t="s">
        <v>237</v>
      </c>
      <c r="E1066" s="25">
        <v>4.6399999999999997</v>
      </c>
      <c r="F1066" s="25">
        <v>4.82</v>
      </c>
      <c r="G1066" s="26">
        <v>7681768.7213785714</v>
      </c>
      <c r="H1066" s="26">
        <v>1482410.6820989724</v>
      </c>
    </row>
    <row r="1067" spans="2:8" customFormat="1" x14ac:dyDescent="0.2">
      <c r="B1067" s="36"/>
      <c r="C1067" s="12"/>
      <c r="D1067" s="19" t="s">
        <v>149</v>
      </c>
      <c r="E1067" s="25">
        <v>1.64</v>
      </c>
      <c r="F1067" s="25">
        <v>29.44</v>
      </c>
      <c r="G1067" s="26">
        <v>30237</v>
      </c>
      <c r="H1067" s="26">
        <v>14598.907391999999</v>
      </c>
    </row>
    <row r="1068" spans="2:8" customFormat="1" ht="25.5" x14ac:dyDescent="0.2">
      <c r="B1068" s="36"/>
      <c r="C1068" s="12"/>
      <c r="D1068" s="19" t="s">
        <v>150</v>
      </c>
      <c r="E1068" s="25">
        <v>1.74</v>
      </c>
      <c r="F1068" s="25">
        <v>64.94</v>
      </c>
      <c r="G1068" s="26">
        <v>59246</v>
      </c>
      <c r="H1068" s="26">
        <v>66945.373175999994</v>
      </c>
    </row>
    <row r="1069" spans="2:8" customFormat="1" ht="25.5" x14ac:dyDescent="0.2">
      <c r="B1069" s="36"/>
      <c r="C1069" s="12"/>
      <c r="D1069" s="19" t="s">
        <v>140</v>
      </c>
      <c r="E1069" s="25">
        <v>1.36</v>
      </c>
      <c r="F1069" s="25">
        <v>32.01</v>
      </c>
      <c r="G1069" s="26">
        <v>37698</v>
      </c>
      <c r="H1069" s="26">
        <v>16411.296527999999</v>
      </c>
    </row>
    <row r="1070" spans="2:8" customFormat="1" x14ac:dyDescent="0.2">
      <c r="B1070" s="36"/>
      <c r="C1070" s="12"/>
      <c r="D1070" s="19" t="s">
        <v>196</v>
      </c>
      <c r="E1070" s="25">
        <v>1.59</v>
      </c>
      <c r="F1070" s="25">
        <v>22.65</v>
      </c>
      <c r="G1070" s="26">
        <v>21518</v>
      </c>
      <c r="H1070" s="26">
        <v>7749.3849299999993</v>
      </c>
    </row>
    <row r="1071" spans="2:8" customFormat="1" x14ac:dyDescent="0.2">
      <c r="B1071" s="36"/>
      <c r="C1071" s="12"/>
      <c r="D1071" s="19" t="s">
        <v>197</v>
      </c>
      <c r="E1071" s="25">
        <v>1.36</v>
      </c>
      <c r="F1071" s="25">
        <v>14.87</v>
      </c>
      <c r="G1071" s="26">
        <v>110820</v>
      </c>
      <c r="H1071" s="26">
        <v>22411.350240000003</v>
      </c>
    </row>
    <row r="1072" spans="2:8" customFormat="1" x14ac:dyDescent="0.2">
      <c r="B1072" s="36"/>
      <c r="C1072" s="12"/>
      <c r="D1072" s="19" t="s">
        <v>78</v>
      </c>
      <c r="E1072" s="25">
        <v>6.86</v>
      </c>
      <c r="F1072" s="25">
        <v>20.14</v>
      </c>
      <c r="G1072" s="26">
        <v>710244.20717277483</v>
      </c>
      <c r="H1072" s="26">
        <v>1150496.8662727026</v>
      </c>
    </row>
    <row r="1073" spans="2:8" customFormat="1" x14ac:dyDescent="0.2">
      <c r="B1073" s="36"/>
      <c r="C1073" s="12"/>
      <c r="D1073" s="19" t="s">
        <v>141</v>
      </c>
      <c r="E1073" s="25">
        <v>2.13</v>
      </c>
      <c r="F1073" s="25">
        <v>60.56</v>
      </c>
      <c r="G1073" s="26">
        <v>71195</v>
      </c>
      <c r="H1073" s="26">
        <v>91836.42396</v>
      </c>
    </row>
    <row r="1074" spans="2:8" customFormat="1" x14ac:dyDescent="0.2">
      <c r="B1074" s="36"/>
      <c r="C1074" s="9" t="s">
        <v>117</v>
      </c>
      <c r="D1074" s="19" t="s">
        <v>161</v>
      </c>
      <c r="E1074" s="25"/>
      <c r="F1074" s="25"/>
      <c r="G1074" s="26"/>
      <c r="H1074" s="26">
        <v>120856428.38866091</v>
      </c>
    </row>
    <row r="1075" spans="2:8" customFormat="1" ht="63.75" x14ac:dyDescent="0.2">
      <c r="B1075" s="36"/>
      <c r="C1075" s="9" t="s">
        <v>20</v>
      </c>
      <c r="D1075" s="19" t="s">
        <v>153</v>
      </c>
      <c r="E1075" s="25">
        <v>1</v>
      </c>
      <c r="F1075" s="25">
        <v>50</v>
      </c>
      <c r="G1075" s="26">
        <v>4577042</v>
      </c>
      <c r="H1075" s="26">
        <v>2288521</v>
      </c>
    </row>
    <row r="1076" spans="2:8" customFormat="1" ht="51" x14ac:dyDescent="0.2">
      <c r="B1076" s="36"/>
      <c r="C1076" s="12"/>
      <c r="D1076" s="19" t="s">
        <v>199</v>
      </c>
      <c r="E1076" s="25">
        <v>1</v>
      </c>
      <c r="F1076" s="25">
        <v>31.885000000000002</v>
      </c>
      <c r="G1076" s="26">
        <v>3780000</v>
      </c>
      <c r="H1076" s="26">
        <v>1205253</v>
      </c>
    </row>
    <row r="1077" spans="2:8" customFormat="1" x14ac:dyDescent="0.2">
      <c r="B1077" s="36"/>
      <c r="C1077" s="9" t="s">
        <v>105</v>
      </c>
      <c r="D1077" s="19" t="s">
        <v>161</v>
      </c>
      <c r="E1077" s="25"/>
      <c r="F1077" s="25"/>
      <c r="G1077" s="26"/>
      <c r="H1077" s="26">
        <v>3493774</v>
      </c>
    </row>
    <row r="1078" spans="2:8" customFormat="1" x14ac:dyDescent="0.2">
      <c r="B1078" s="36"/>
      <c r="C1078" s="9" t="s">
        <v>27</v>
      </c>
      <c r="D1078" s="19" t="s">
        <v>130</v>
      </c>
      <c r="E1078" s="25">
        <v>10.46</v>
      </c>
      <c r="F1078" s="25">
        <v>38.26</v>
      </c>
      <c r="G1078" s="26">
        <v>24896</v>
      </c>
      <c r="H1078" s="26">
        <v>99633.692416000005</v>
      </c>
    </row>
    <row r="1079" spans="2:8" customFormat="1" x14ac:dyDescent="0.2">
      <c r="B1079" s="36"/>
      <c r="C1079" s="12"/>
      <c r="D1079" s="19" t="s">
        <v>62</v>
      </c>
      <c r="E1079" s="25">
        <v>4.5</v>
      </c>
      <c r="F1079" s="25">
        <v>23.32</v>
      </c>
      <c r="G1079" s="26">
        <v>1464612.7320000001</v>
      </c>
      <c r="H1079" s="26">
        <v>1383268.1408647201</v>
      </c>
    </row>
    <row r="1080" spans="2:8" customFormat="1" x14ac:dyDescent="0.2">
      <c r="B1080" s="36"/>
      <c r="C1080" s="12"/>
      <c r="D1080" s="19" t="s">
        <v>151</v>
      </c>
      <c r="E1080" s="25">
        <v>1</v>
      </c>
      <c r="F1080" s="25">
        <v>3.52</v>
      </c>
      <c r="G1080" s="26">
        <v>468000</v>
      </c>
      <c r="H1080" s="26">
        <v>16473.600000000002</v>
      </c>
    </row>
    <row r="1081" spans="2:8" customFormat="1" x14ac:dyDescent="0.2">
      <c r="B1081" s="36"/>
      <c r="C1081" s="12"/>
      <c r="D1081" s="19" t="s">
        <v>28</v>
      </c>
      <c r="E1081" s="25">
        <v>363.13</v>
      </c>
      <c r="F1081" s="25">
        <v>65.31</v>
      </c>
      <c r="G1081" s="26">
        <v>47.063858158830506</v>
      </c>
      <c r="H1081" s="26">
        <v>6333.1339154967563</v>
      </c>
    </row>
    <row r="1082" spans="2:8" customFormat="1" x14ac:dyDescent="0.2">
      <c r="B1082" s="36"/>
      <c r="C1082" s="9" t="s">
        <v>104</v>
      </c>
      <c r="D1082" s="19" t="s">
        <v>161</v>
      </c>
      <c r="E1082" s="25"/>
      <c r="F1082" s="25"/>
      <c r="G1082" s="26"/>
      <c r="H1082" s="26">
        <v>1505708.5671962169</v>
      </c>
    </row>
    <row r="1083" spans="2:8" customFormat="1" x14ac:dyDescent="0.2">
      <c r="B1083" s="37"/>
      <c r="C1083" s="9" t="s">
        <v>29</v>
      </c>
      <c r="D1083" s="19" t="s">
        <v>63</v>
      </c>
      <c r="E1083" s="25">
        <v>268.64999999999998</v>
      </c>
      <c r="F1083" s="25">
        <v>23.55</v>
      </c>
      <c r="G1083" s="26">
        <v>576</v>
      </c>
      <c r="H1083" s="26">
        <v>22040.021928959999</v>
      </c>
    </row>
    <row r="1084" spans="2:8" customFormat="1" x14ac:dyDescent="0.2">
      <c r="B1084" s="36"/>
      <c r="C1084" s="12"/>
      <c r="D1084" s="19" t="s">
        <v>130</v>
      </c>
      <c r="E1084" s="25">
        <v>4.58</v>
      </c>
      <c r="F1084" s="25">
        <v>71.099999999999994</v>
      </c>
      <c r="G1084" s="26">
        <v>24896</v>
      </c>
      <c r="H1084" s="26">
        <v>81070.836479999998</v>
      </c>
    </row>
    <row r="1085" spans="2:8" customFormat="1" x14ac:dyDescent="0.2">
      <c r="B1085" s="36"/>
      <c r="C1085" s="12"/>
      <c r="D1085" s="19" t="s">
        <v>65</v>
      </c>
      <c r="E1085" s="25">
        <v>281.47000000000003</v>
      </c>
      <c r="F1085" s="25">
        <v>26.2</v>
      </c>
      <c r="G1085" s="26">
        <v>15687.5</v>
      </c>
      <c r="H1085" s="26">
        <v>852386.88794700021</v>
      </c>
    </row>
    <row r="1086" spans="2:8" customFormat="1" x14ac:dyDescent="0.2">
      <c r="B1086" s="36"/>
      <c r="C1086" s="12"/>
      <c r="D1086" s="19" t="s">
        <v>88</v>
      </c>
      <c r="E1086" s="25">
        <v>12</v>
      </c>
      <c r="F1086" s="25">
        <v>14.11</v>
      </c>
      <c r="G1086" s="26">
        <v>1856790.2000000002</v>
      </c>
      <c r="H1086" s="26">
        <v>2729548.8840768482</v>
      </c>
    </row>
    <row r="1087" spans="2:8" customFormat="1" x14ac:dyDescent="0.2">
      <c r="B1087" s="36"/>
      <c r="C1087" s="12"/>
      <c r="D1087" s="19" t="s">
        <v>64</v>
      </c>
      <c r="E1087" s="25">
        <v>268.64999999999998</v>
      </c>
      <c r="F1087" s="25">
        <v>24.09</v>
      </c>
      <c r="G1087" s="26">
        <v>8852.1</v>
      </c>
      <c r="H1087" s="26">
        <v>346482.84662117279</v>
      </c>
    </row>
    <row r="1088" spans="2:8" customFormat="1" x14ac:dyDescent="0.2">
      <c r="B1088" s="36"/>
      <c r="C1088" s="12"/>
      <c r="D1088" s="19" t="s">
        <v>28</v>
      </c>
      <c r="E1088" s="25">
        <v>281.47000000000003</v>
      </c>
      <c r="F1088" s="25">
        <v>22.43</v>
      </c>
      <c r="G1088" s="26">
        <v>47.063858158830506</v>
      </c>
      <c r="H1088" s="26">
        <v>2178.8663822513254</v>
      </c>
    </row>
    <row r="1089" spans="2:8" customFormat="1" x14ac:dyDescent="0.2">
      <c r="B1089" s="36"/>
      <c r="C1089" s="9" t="s">
        <v>114</v>
      </c>
      <c r="D1089" s="19" t="s">
        <v>161</v>
      </c>
      <c r="E1089" s="25"/>
      <c r="F1089" s="25"/>
      <c r="G1089" s="26"/>
      <c r="H1089" s="26">
        <v>4033708.3434362328</v>
      </c>
    </row>
    <row r="1090" spans="2:8" customFormat="1" hidden="1" x14ac:dyDescent="0.2">
      <c r="B1090" s="36"/>
      <c r="C1090" s="7" t="s">
        <v>93</v>
      </c>
      <c r="D1090" s="22" t="s">
        <v>54</v>
      </c>
      <c r="E1090" s="30">
        <v>3</v>
      </c>
      <c r="F1090" s="30">
        <v>5</v>
      </c>
      <c r="G1090" s="31">
        <v>235192.69</v>
      </c>
      <c r="H1090" s="31">
        <v>35278.903500000008</v>
      </c>
    </row>
    <row r="1091" spans="2:8" customFormat="1" hidden="1" x14ac:dyDescent="0.2">
      <c r="B1091" s="36"/>
      <c r="C1091" s="8"/>
      <c r="D1091" s="22" t="s">
        <v>84</v>
      </c>
      <c r="E1091" s="30">
        <v>6</v>
      </c>
      <c r="F1091" s="30">
        <v>0</v>
      </c>
      <c r="G1091" s="31">
        <v>455930639</v>
      </c>
      <c r="H1091" s="31">
        <v>0</v>
      </c>
    </row>
    <row r="1092" spans="2:8" customFormat="1" hidden="1" x14ac:dyDescent="0.2">
      <c r="B1092" s="36"/>
      <c r="C1092" s="8"/>
      <c r="D1092" s="22" t="s">
        <v>77</v>
      </c>
      <c r="E1092" s="30">
        <v>6</v>
      </c>
      <c r="F1092" s="30">
        <v>50</v>
      </c>
      <c r="G1092" s="31">
        <v>1062605</v>
      </c>
      <c r="H1092" s="31">
        <v>2869033.5</v>
      </c>
    </row>
    <row r="1093" spans="2:8" customFormat="1" hidden="1" x14ac:dyDescent="0.2">
      <c r="B1093" s="36"/>
      <c r="C1093" s="8"/>
      <c r="D1093" s="22" t="s">
        <v>232</v>
      </c>
      <c r="E1093" s="30">
        <v>6</v>
      </c>
      <c r="F1093" s="30">
        <v>10</v>
      </c>
      <c r="G1093" s="31">
        <v>7846919.7722222228</v>
      </c>
      <c r="H1093" s="31">
        <v>4001929.0838333336</v>
      </c>
    </row>
    <row r="1094" spans="2:8" customFormat="1" hidden="1" x14ac:dyDescent="0.2">
      <c r="B1094" s="36"/>
      <c r="C1094" s="8"/>
      <c r="D1094" s="22" t="s">
        <v>182</v>
      </c>
      <c r="E1094" s="30">
        <v>6</v>
      </c>
      <c r="F1094" s="30">
        <v>5</v>
      </c>
      <c r="G1094" s="31">
        <v>617381.58586117555</v>
      </c>
      <c r="H1094" s="31">
        <v>166693.02818251745</v>
      </c>
    </row>
    <row r="1095" spans="2:8" customFormat="1" hidden="1" x14ac:dyDescent="0.2">
      <c r="B1095" s="36"/>
      <c r="C1095" s="8"/>
      <c r="D1095" s="22" t="s">
        <v>130</v>
      </c>
      <c r="E1095" s="30">
        <v>7</v>
      </c>
      <c r="F1095" s="30">
        <v>50</v>
      </c>
      <c r="G1095" s="31">
        <v>49792</v>
      </c>
      <c r="H1095" s="31">
        <v>174272</v>
      </c>
    </row>
    <row r="1096" spans="2:8" customFormat="1" hidden="1" x14ac:dyDescent="0.2">
      <c r="B1096" s="36"/>
      <c r="C1096" s="8"/>
      <c r="D1096" s="22" t="s">
        <v>154</v>
      </c>
      <c r="E1096" s="30">
        <v>12</v>
      </c>
      <c r="F1096" s="30">
        <v>50</v>
      </c>
      <c r="G1096" s="31">
        <v>3840</v>
      </c>
      <c r="H1096" s="31">
        <v>23040</v>
      </c>
    </row>
    <row r="1097" spans="2:8" customFormat="1" hidden="1" x14ac:dyDescent="0.2">
      <c r="B1097" s="36"/>
      <c r="C1097" s="8"/>
      <c r="D1097" s="22" t="s">
        <v>53</v>
      </c>
      <c r="E1097" s="30">
        <v>1</v>
      </c>
      <c r="F1097" s="30">
        <v>70</v>
      </c>
      <c r="G1097" s="31">
        <v>2787.34</v>
      </c>
      <c r="H1097" s="31">
        <v>1756.0242000000001</v>
      </c>
    </row>
    <row r="1098" spans="2:8" customFormat="1" hidden="1" x14ac:dyDescent="0.2">
      <c r="B1098" s="36"/>
      <c r="C1098" s="8"/>
      <c r="D1098" s="22" t="s">
        <v>47</v>
      </c>
      <c r="E1098" s="30">
        <v>6</v>
      </c>
      <c r="F1098" s="30">
        <v>20</v>
      </c>
      <c r="G1098" s="31">
        <v>875758.4</v>
      </c>
      <c r="H1098" s="31">
        <v>945819.07200000028</v>
      </c>
    </row>
    <row r="1099" spans="2:8" customFormat="1" hidden="1" x14ac:dyDescent="0.2">
      <c r="B1099" s="36"/>
      <c r="C1099" s="8"/>
      <c r="D1099" s="22" t="s">
        <v>233</v>
      </c>
      <c r="E1099" s="30">
        <v>6</v>
      </c>
      <c r="F1099" s="30">
        <v>10</v>
      </c>
      <c r="G1099" s="31">
        <v>1662570.05</v>
      </c>
      <c r="H1099" s="31">
        <v>897787.82700000028</v>
      </c>
    </row>
    <row r="1100" spans="2:8" customFormat="1" hidden="1" x14ac:dyDescent="0.2">
      <c r="B1100" s="36"/>
      <c r="C1100" s="8"/>
      <c r="D1100" s="22" t="s">
        <v>45</v>
      </c>
      <c r="E1100" s="30">
        <v>6</v>
      </c>
      <c r="F1100" s="30">
        <v>5</v>
      </c>
      <c r="G1100" s="31">
        <v>673208.68469590088</v>
      </c>
      <c r="H1100" s="31">
        <v>181766.34486789329</v>
      </c>
    </row>
    <row r="1101" spans="2:8" customFormat="1" hidden="1" x14ac:dyDescent="0.2">
      <c r="B1101" s="36"/>
      <c r="C1101" s="8"/>
      <c r="D1101" s="22" t="s">
        <v>184</v>
      </c>
      <c r="E1101" s="30">
        <v>6</v>
      </c>
      <c r="F1101" s="30">
        <v>15</v>
      </c>
      <c r="G1101" s="31">
        <v>940241.48659999226</v>
      </c>
      <c r="H1101" s="31">
        <v>761595.60414599371</v>
      </c>
    </row>
    <row r="1102" spans="2:8" customFormat="1" hidden="1" x14ac:dyDescent="0.2">
      <c r="B1102" s="36"/>
      <c r="C1102" s="8"/>
      <c r="D1102" s="22" t="s">
        <v>188</v>
      </c>
      <c r="E1102" s="30">
        <v>6</v>
      </c>
      <c r="F1102" s="30">
        <v>15</v>
      </c>
      <c r="G1102" s="31">
        <v>1005181.1825122898</v>
      </c>
      <c r="H1102" s="31">
        <v>814196.75783495477</v>
      </c>
    </row>
    <row r="1103" spans="2:8" customFormat="1" hidden="1" x14ac:dyDescent="0.2">
      <c r="B1103" s="36"/>
      <c r="C1103" s="8"/>
      <c r="D1103" s="22" t="s">
        <v>189</v>
      </c>
      <c r="E1103" s="30">
        <v>6</v>
      </c>
      <c r="F1103" s="30">
        <v>5</v>
      </c>
      <c r="G1103" s="31">
        <v>966867.01393066964</v>
      </c>
      <c r="H1103" s="31">
        <v>261054.09376128088</v>
      </c>
    </row>
    <row r="1104" spans="2:8" customFormat="1" hidden="1" x14ac:dyDescent="0.2">
      <c r="B1104" s="36"/>
      <c r="C1104" s="8"/>
      <c r="D1104" s="22" t="s">
        <v>190</v>
      </c>
      <c r="E1104" s="30">
        <v>6</v>
      </c>
      <c r="F1104" s="30">
        <v>5</v>
      </c>
      <c r="G1104" s="31">
        <v>1022412.2998691392</v>
      </c>
      <c r="H1104" s="31">
        <v>276051.32096466766</v>
      </c>
    </row>
    <row r="1105" spans="2:8" customFormat="1" hidden="1" x14ac:dyDescent="0.2">
      <c r="B1105" s="36"/>
      <c r="C1105" s="8"/>
      <c r="D1105" s="22" t="s">
        <v>79</v>
      </c>
      <c r="E1105" s="30">
        <v>6</v>
      </c>
      <c r="F1105" s="30">
        <v>10</v>
      </c>
      <c r="G1105" s="31">
        <v>1506632.0249999999</v>
      </c>
      <c r="H1105" s="31">
        <v>813581.29350000015</v>
      </c>
    </row>
    <row r="1106" spans="2:8" customFormat="1" ht="51" hidden="1" x14ac:dyDescent="0.2">
      <c r="B1106" s="36"/>
      <c r="C1106" s="8"/>
      <c r="D1106" s="22" t="s">
        <v>155</v>
      </c>
      <c r="E1106" s="30">
        <v>12</v>
      </c>
      <c r="F1106" s="30">
        <v>50</v>
      </c>
      <c r="G1106" s="31">
        <v>13218</v>
      </c>
      <c r="H1106" s="31">
        <v>79308</v>
      </c>
    </row>
    <row r="1107" spans="2:8" customFormat="1" hidden="1" x14ac:dyDescent="0.2">
      <c r="B1107" s="36"/>
      <c r="C1107" s="8"/>
      <c r="D1107" s="22" t="s">
        <v>81</v>
      </c>
      <c r="E1107" s="30">
        <v>6</v>
      </c>
      <c r="F1107" s="30">
        <v>15</v>
      </c>
      <c r="G1107" s="31">
        <v>5065170.71</v>
      </c>
      <c r="H1107" s="31">
        <v>4102788.2750999997</v>
      </c>
    </row>
    <row r="1108" spans="2:8" customFormat="1" hidden="1" x14ac:dyDescent="0.2">
      <c r="B1108" s="36"/>
      <c r="C1108" s="8"/>
      <c r="D1108" s="22" t="s">
        <v>234</v>
      </c>
      <c r="E1108" s="30">
        <v>6</v>
      </c>
      <c r="F1108" s="30">
        <v>5</v>
      </c>
      <c r="G1108" s="31">
        <v>7574227.9642232154</v>
      </c>
      <c r="H1108" s="31">
        <v>2045041.5503402688</v>
      </c>
    </row>
    <row r="1109" spans="2:8" customFormat="1" hidden="1" x14ac:dyDescent="0.2">
      <c r="B1109" s="36"/>
      <c r="C1109" s="8"/>
      <c r="D1109" s="22" t="s">
        <v>51</v>
      </c>
      <c r="E1109" s="30">
        <v>5</v>
      </c>
      <c r="F1109" s="30">
        <v>50</v>
      </c>
      <c r="G1109" s="31">
        <v>11591.920000000002</v>
      </c>
      <c r="H1109" s="31">
        <v>26081.820000000003</v>
      </c>
    </row>
    <row r="1110" spans="2:8" customFormat="1" hidden="1" x14ac:dyDescent="0.2">
      <c r="B1110" s="36"/>
      <c r="C1110" s="8"/>
      <c r="D1110" s="22" t="s">
        <v>156</v>
      </c>
      <c r="E1110" s="30">
        <v>12</v>
      </c>
      <c r="F1110" s="30">
        <v>50</v>
      </c>
      <c r="G1110" s="31">
        <v>4581</v>
      </c>
      <c r="H1110" s="31">
        <v>27486</v>
      </c>
    </row>
    <row r="1111" spans="2:8" customFormat="1" hidden="1" x14ac:dyDescent="0.2">
      <c r="B1111" s="36"/>
      <c r="C1111" s="8"/>
      <c r="D1111" s="22" t="s">
        <v>52</v>
      </c>
      <c r="E1111" s="30">
        <v>5</v>
      </c>
      <c r="F1111" s="30">
        <v>50</v>
      </c>
      <c r="G1111" s="31">
        <v>4386.2</v>
      </c>
      <c r="H1111" s="31">
        <v>9868.9499999999989</v>
      </c>
    </row>
    <row r="1112" spans="2:8" customFormat="1" hidden="1" x14ac:dyDescent="0.2">
      <c r="B1112" s="36"/>
      <c r="C1112" s="8"/>
      <c r="D1112" s="22" t="s">
        <v>46</v>
      </c>
      <c r="E1112" s="30">
        <v>6</v>
      </c>
      <c r="F1112" s="30">
        <v>25</v>
      </c>
      <c r="G1112" s="31">
        <v>210599.65264584101</v>
      </c>
      <c r="H1112" s="31">
        <v>284309.53107188537</v>
      </c>
    </row>
    <row r="1113" spans="2:8" customFormat="1" hidden="1" x14ac:dyDescent="0.2">
      <c r="B1113" s="36"/>
      <c r="C1113" s="8"/>
      <c r="D1113" s="22" t="s">
        <v>58</v>
      </c>
      <c r="E1113" s="30">
        <v>90</v>
      </c>
      <c r="F1113" s="30">
        <v>10</v>
      </c>
      <c r="G1113" s="31">
        <v>180.64107604915975</v>
      </c>
      <c r="H1113" s="31">
        <v>1463.192715998194</v>
      </c>
    </row>
    <row r="1114" spans="2:8" customFormat="1" hidden="1" x14ac:dyDescent="0.2">
      <c r="B1114" s="36"/>
      <c r="C1114" s="8"/>
      <c r="D1114" s="22" t="s">
        <v>210</v>
      </c>
      <c r="E1114" s="30">
        <v>6</v>
      </c>
      <c r="F1114" s="30">
        <v>10</v>
      </c>
      <c r="G1114" s="31">
        <v>921761.17394693394</v>
      </c>
      <c r="H1114" s="31">
        <v>553056.70436816046</v>
      </c>
    </row>
    <row r="1115" spans="2:8" customFormat="1" hidden="1" x14ac:dyDescent="0.2">
      <c r="B1115" s="36"/>
      <c r="C1115" s="8"/>
      <c r="D1115" s="22" t="s">
        <v>56</v>
      </c>
      <c r="E1115" s="30">
        <v>30</v>
      </c>
      <c r="F1115" s="30">
        <v>5</v>
      </c>
      <c r="G1115" s="31">
        <v>1412.4978286897713</v>
      </c>
      <c r="H1115" s="31">
        <v>1906.8720687311913</v>
      </c>
    </row>
    <row r="1116" spans="2:8" customFormat="1" ht="25.5" hidden="1" x14ac:dyDescent="0.2">
      <c r="B1116" s="36"/>
      <c r="C1116" s="8"/>
      <c r="D1116" s="22" t="s">
        <v>158</v>
      </c>
      <c r="E1116" s="30">
        <v>12</v>
      </c>
      <c r="F1116" s="30">
        <v>50</v>
      </c>
      <c r="G1116" s="31">
        <v>11900</v>
      </c>
      <c r="H1116" s="31">
        <v>71400</v>
      </c>
    </row>
    <row r="1117" spans="2:8" customFormat="1" ht="25.5" hidden="1" x14ac:dyDescent="0.2">
      <c r="B1117" s="36"/>
      <c r="C1117" s="8"/>
      <c r="D1117" s="22" t="s">
        <v>159</v>
      </c>
      <c r="E1117" s="30">
        <v>12</v>
      </c>
      <c r="F1117" s="30">
        <v>50</v>
      </c>
      <c r="G1117" s="31">
        <v>12023</v>
      </c>
      <c r="H1117" s="31">
        <v>72138</v>
      </c>
    </row>
    <row r="1118" spans="2:8" customFormat="1" hidden="1" x14ac:dyDescent="0.2">
      <c r="B1118" s="36"/>
      <c r="C1118" s="8"/>
      <c r="D1118" s="22" t="s">
        <v>236</v>
      </c>
      <c r="E1118" s="30">
        <v>12</v>
      </c>
      <c r="F1118" s="30">
        <v>15</v>
      </c>
      <c r="G1118" s="31">
        <v>6132148.9240723467</v>
      </c>
      <c r="H1118" s="31">
        <v>9934081.2569972016</v>
      </c>
    </row>
    <row r="1119" spans="2:8" customFormat="1" hidden="1" x14ac:dyDescent="0.2">
      <c r="B1119" s="36"/>
      <c r="C1119" s="8"/>
      <c r="D1119" s="22" t="s">
        <v>237</v>
      </c>
      <c r="E1119" s="30">
        <v>6</v>
      </c>
      <c r="F1119" s="30">
        <v>1</v>
      </c>
      <c r="G1119" s="31">
        <v>7681768.7213785714</v>
      </c>
      <c r="H1119" s="31">
        <v>414815.51095444284</v>
      </c>
    </row>
    <row r="1120" spans="2:8" customFormat="1" hidden="1" x14ac:dyDescent="0.2">
      <c r="B1120" s="36"/>
      <c r="C1120" s="8"/>
      <c r="D1120" s="22" t="s">
        <v>78</v>
      </c>
      <c r="E1120" s="30">
        <v>6</v>
      </c>
      <c r="F1120" s="30">
        <v>10</v>
      </c>
      <c r="G1120" s="31">
        <v>710244.20717277483</v>
      </c>
      <c r="H1120" s="31">
        <v>383531.87187329849</v>
      </c>
    </row>
    <row r="1121" spans="2:8" customFormat="1" hidden="1" x14ac:dyDescent="0.2">
      <c r="B1121" s="36"/>
      <c r="C1121" s="7" t="s">
        <v>121</v>
      </c>
      <c r="D1121" s="22" t="s">
        <v>161</v>
      </c>
      <c r="E1121" s="30"/>
      <c r="F1121" s="30"/>
      <c r="G1121" s="31">
        <v>502757243.14303553</v>
      </c>
      <c r="H1121" s="31">
        <v>30231132.389280628</v>
      </c>
    </row>
    <row r="1122" spans="2:8" customFormat="1" x14ac:dyDescent="0.2">
      <c r="B1122" s="37"/>
      <c r="C1122" s="9" t="s">
        <v>21</v>
      </c>
      <c r="D1122" s="19" t="s">
        <v>212</v>
      </c>
      <c r="E1122" s="25">
        <v>1</v>
      </c>
      <c r="F1122" s="25">
        <v>17.47</v>
      </c>
      <c r="G1122" s="26">
        <v>250775</v>
      </c>
      <c r="H1122" s="26">
        <v>43810.392500000002</v>
      </c>
    </row>
    <row r="1123" spans="2:8" customFormat="1" ht="25.5" x14ac:dyDescent="0.2">
      <c r="B1123" s="36"/>
      <c r="C1123" s="12"/>
      <c r="D1123" s="19" t="s">
        <v>213</v>
      </c>
      <c r="E1123" s="25">
        <v>10.055</v>
      </c>
      <c r="F1123" s="25">
        <v>36.344999999999999</v>
      </c>
      <c r="G1123" s="26">
        <v>207720</v>
      </c>
      <c r="H1123" s="26">
        <v>758430.79524000001</v>
      </c>
    </row>
    <row r="1124" spans="2:8" customFormat="1" x14ac:dyDescent="0.2">
      <c r="B1124" s="36"/>
      <c r="C1124" s="12"/>
      <c r="D1124" s="19" t="s">
        <v>214</v>
      </c>
      <c r="E1124" s="25">
        <v>1</v>
      </c>
      <c r="F1124" s="25">
        <v>4.8499999999999996</v>
      </c>
      <c r="G1124" s="26">
        <v>75355</v>
      </c>
      <c r="H1124" s="26">
        <v>3654.7174999999997</v>
      </c>
    </row>
    <row r="1125" spans="2:8" customFormat="1" x14ac:dyDescent="0.2">
      <c r="B1125" s="36"/>
      <c r="C1125" s="12"/>
      <c r="D1125" s="19" t="s">
        <v>215</v>
      </c>
      <c r="E1125" s="25">
        <v>1</v>
      </c>
      <c r="F1125" s="25">
        <v>0.59</v>
      </c>
      <c r="G1125" s="26">
        <v>241314</v>
      </c>
      <c r="H1125" s="26">
        <v>1423.7526</v>
      </c>
    </row>
    <row r="1126" spans="2:8" customFormat="1" x14ac:dyDescent="0.2">
      <c r="B1126" s="36"/>
      <c r="C1126" s="12"/>
      <c r="D1126" s="19" t="s">
        <v>216</v>
      </c>
      <c r="E1126" s="25">
        <v>1</v>
      </c>
      <c r="F1126" s="25">
        <v>1.78</v>
      </c>
      <c r="G1126" s="26">
        <v>88095</v>
      </c>
      <c r="H1126" s="26">
        <v>1568.0909999999999</v>
      </c>
    </row>
    <row r="1127" spans="2:8" customFormat="1" x14ac:dyDescent="0.2">
      <c r="B1127" s="36"/>
      <c r="C1127" s="12"/>
      <c r="D1127" s="19" t="s">
        <v>72</v>
      </c>
      <c r="E1127" s="25">
        <v>61.27</v>
      </c>
      <c r="F1127" s="25">
        <v>8.82</v>
      </c>
      <c r="G1127" s="26">
        <v>12077.588571428571</v>
      </c>
      <c r="H1127" s="26">
        <v>91826.8586928</v>
      </c>
    </row>
    <row r="1128" spans="2:8" customFormat="1" x14ac:dyDescent="0.2">
      <c r="B1128" s="36"/>
      <c r="C1128" s="12"/>
      <c r="D1128" s="19" t="s">
        <v>217</v>
      </c>
      <c r="E1128" s="25">
        <v>14.31</v>
      </c>
      <c r="F1128" s="25">
        <v>40.950000000000003</v>
      </c>
      <c r="G1128" s="26">
        <v>20000</v>
      </c>
      <c r="H1128" s="26">
        <v>117198.90000000001</v>
      </c>
    </row>
    <row r="1129" spans="2:8" customFormat="1" x14ac:dyDescent="0.2">
      <c r="B1129" s="36"/>
      <c r="C1129" s="12"/>
      <c r="D1129" s="19" t="s">
        <v>129</v>
      </c>
      <c r="E1129" s="25">
        <v>4.13</v>
      </c>
      <c r="F1129" s="25">
        <v>43.41</v>
      </c>
      <c r="G1129" s="26">
        <v>28557</v>
      </c>
      <c r="H1129" s="26">
        <v>51197.931980999994</v>
      </c>
    </row>
    <row r="1130" spans="2:8" customFormat="1" x14ac:dyDescent="0.2">
      <c r="B1130" s="36"/>
      <c r="C1130" s="12"/>
      <c r="D1130" s="19" t="s">
        <v>200</v>
      </c>
      <c r="E1130" s="25">
        <v>6.23</v>
      </c>
      <c r="F1130" s="25">
        <v>56.69</v>
      </c>
      <c r="G1130" s="26">
        <v>26499</v>
      </c>
      <c r="H1130" s="26">
        <v>93588.823713000005</v>
      </c>
    </row>
    <row r="1131" spans="2:8" customFormat="1" x14ac:dyDescent="0.2">
      <c r="B1131" s="36"/>
      <c r="C1131" s="12"/>
      <c r="D1131" s="19" t="s">
        <v>218</v>
      </c>
      <c r="E1131" s="25">
        <v>4.13</v>
      </c>
      <c r="F1131" s="25">
        <v>17.36</v>
      </c>
      <c r="G1131" s="26">
        <v>17000</v>
      </c>
      <c r="H1131" s="26">
        <v>12188.456</v>
      </c>
    </row>
    <row r="1132" spans="2:8" customFormat="1" x14ac:dyDescent="0.2">
      <c r="B1132" s="36"/>
      <c r="C1132" s="12"/>
      <c r="D1132" s="19" t="s">
        <v>130</v>
      </c>
      <c r="E1132" s="25">
        <v>14.206769999999999</v>
      </c>
      <c r="F1132" s="25">
        <v>100</v>
      </c>
      <c r="G1132" s="26">
        <v>24896</v>
      </c>
      <c r="H1132" s="26">
        <v>353691.74591999996</v>
      </c>
    </row>
    <row r="1133" spans="2:8" customFormat="1" x14ac:dyDescent="0.2">
      <c r="B1133" s="36"/>
      <c r="C1133" s="12"/>
      <c r="D1133" s="19" t="s">
        <v>71</v>
      </c>
      <c r="E1133" s="25">
        <v>93.71</v>
      </c>
      <c r="F1133" s="25">
        <v>15.04</v>
      </c>
      <c r="G1133" s="26">
        <v>6848.2318176813824</v>
      </c>
      <c r="H1133" s="26">
        <v>202447.30076625041</v>
      </c>
    </row>
    <row r="1134" spans="2:8" customFormat="1" x14ac:dyDescent="0.2">
      <c r="B1134" s="36"/>
      <c r="C1134" s="12"/>
      <c r="D1134" s="19" t="s">
        <v>165</v>
      </c>
      <c r="E1134" s="25">
        <v>5.85</v>
      </c>
      <c r="F1134" s="25">
        <v>22.63</v>
      </c>
      <c r="G1134" s="26">
        <v>501398</v>
      </c>
      <c r="H1134" s="26">
        <v>663778.24928999995</v>
      </c>
    </row>
    <row r="1135" spans="2:8" customFormat="1" x14ac:dyDescent="0.2">
      <c r="B1135" s="36"/>
      <c r="C1135" s="12"/>
      <c r="D1135" s="19" t="s">
        <v>68</v>
      </c>
      <c r="E1135" s="25">
        <v>75.72</v>
      </c>
      <c r="F1135" s="25">
        <v>11.59</v>
      </c>
      <c r="G1135" s="26">
        <v>3832</v>
      </c>
      <c r="H1135" s="26">
        <v>33629.432735999995</v>
      </c>
    </row>
    <row r="1136" spans="2:8" customFormat="1" x14ac:dyDescent="0.2">
      <c r="B1136" s="36"/>
      <c r="C1136" s="12"/>
      <c r="D1136" s="19" t="s">
        <v>219</v>
      </c>
      <c r="E1136" s="25">
        <v>1.34</v>
      </c>
      <c r="F1136" s="25">
        <v>1.96</v>
      </c>
      <c r="G1136" s="26">
        <v>102943</v>
      </c>
      <c r="H1136" s="26">
        <v>2703.6949519999998</v>
      </c>
    </row>
    <row r="1137" spans="2:8" customFormat="1" ht="38.25" x14ac:dyDescent="0.2">
      <c r="B1137" s="36"/>
      <c r="C1137" s="12"/>
      <c r="D1137" s="19" t="s">
        <v>220</v>
      </c>
      <c r="E1137" s="25">
        <v>1</v>
      </c>
      <c r="F1137" s="25">
        <v>1.18</v>
      </c>
      <c r="G1137" s="26">
        <v>571574</v>
      </c>
      <c r="H1137" s="26">
        <v>6744.5731999999998</v>
      </c>
    </row>
    <row r="1138" spans="2:8" customFormat="1" x14ac:dyDescent="0.2">
      <c r="B1138" s="36"/>
      <c r="C1138" s="12"/>
      <c r="D1138" s="19" t="s">
        <v>221</v>
      </c>
      <c r="E1138" s="25">
        <v>10.35</v>
      </c>
      <c r="F1138" s="25">
        <v>26.49</v>
      </c>
      <c r="G1138" s="26">
        <v>30935</v>
      </c>
      <c r="H1138" s="26">
        <v>84814.95352499999</v>
      </c>
    </row>
    <row r="1139" spans="2:8" customFormat="1" ht="25.5" x14ac:dyDescent="0.2">
      <c r="B1139" s="36"/>
      <c r="C1139" s="12"/>
      <c r="D1139" s="19" t="s">
        <v>222</v>
      </c>
      <c r="E1139" s="25">
        <v>1</v>
      </c>
      <c r="F1139" s="25">
        <v>1.45</v>
      </c>
      <c r="G1139" s="26">
        <v>155052</v>
      </c>
      <c r="H1139" s="26">
        <v>2248.2539999999999</v>
      </c>
    </row>
    <row r="1140" spans="2:8" customFormat="1" x14ac:dyDescent="0.2">
      <c r="B1140" s="36"/>
      <c r="C1140" s="12"/>
      <c r="D1140" s="19" t="s">
        <v>61</v>
      </c>
      <c r="E1140" s="25">
        <v>46.98</v>
      </c>
      <c r="F1140" s="25">
        <v>21.46</v>
      </c>
      <c r="G1140" s="26">
        <v>10800</v>
      </c>
      <c r="H1140" s="26">
        <v>108884.6064</v>
      </c>
    </row>
    <row r="1141" spans="2:8" customFormat="1" x14ac:dyDescent="0.2">
      <c r="B1141" s="36"/>
      <c r="C1141" s="12"/>
      <c r="D1141" s="19" t="s">
        <v>69</v>
      </c>
      <c r="E1141" s="25">
        <v>80.28</v>
      </c>
      <c r="F1141" s="25">
        <v>11.04</v>
      </c>
      <c r="G1141" s="26">
        <v>6444</v>
      </c>
      <c r="H1141" s="26">
        <v>57112.604928000001</v>
      </c>
    </row>
    <row r="1142" spans="2:8" customFormat="1" x14ac:dyDescent="0.2">
      <c r="B1142" s="36"/>
      <c r="C1142" s="12"/>
      <c r="D1142" s="19" t="s">
        <v>223</v>
      </c>
      <c r="E1142" s="25">
        <v>5</v>
      </c>
      <c r="F1142" s="25">
        <v>7.27</v>
      </c>
      <c r="G1142" s="26">
        <v>221962</v>
      </c>
      <c r="H1142" s="26">
        <v>80683.186999999991</v>
      </c>
    </row>
    <row r="1143" spans="2:8" customFormat="1" x14ac:dyDescent="0.2">
      <c r="B1143" s="36"/>
      <c r="C1143" s="12"/>
      <c r="D1143" s="19" t="s">
        <v>55</v>
      </c>
      <c r="E1143" s="25">
        <v>232.83</v>
      </c>
      <c r="F1143" s="25">
        <v>45.12</v>
      </c>
      <c r="G1143" s="26">
        <v>2637</v>
      </c>
      <c r="H1143" s="26">
        <v>289315.67558400001</v>
      </c>
    </row>
    <row r="1144" spans="2:8" customFormat="1" x14ac:dyDescent="0.2">
      <c r="B1144" s="36"/>
      <c r="C1144" s="12"/>
      <c r="D1144" s="19" t="s">
        <v>67</v>
      </c>
      <c r="E1144" s="25">
        <v>172.22</v>
      </c>
      <c r="F1144" s="25">
        <v>53.4</v>
      </c>
      <c r="G1144" s="26">
        <v>2637</v>
      </c>
      <c r="H1144" s="26">
        <v>253272.93192</v>
      </c>
    </row>
    <row r="1145" spans="2:8" customFormat="1" x14ac:dyDescent="0.2">
      <c r="B1145" s="36"/>
      <c r="C1145" s="12"/>
      <c r="D1145" s="19" t="s">
        <v>224</v>
      </c>
      <c r="E1145" s="25">
        <v>1</v>
      </c>
      <c r="F1145" s="25">
        <v>0.15</v>
      </c>
      <c r="G1145" s="26">
        <v>1005924</v>
      </c>
      <c r="H1145" s="26">
        <v>1508.886</v>
      </c>
    </row>
    <row r="1146" spans="2:8" customFormat="1" x14ac:dyDescent="0.2">
      <c r="B1146" s="36"/>
      <c r="C1146" s="12"/>
      <c r="D1146" s="19" t="s">
        <v>70</v>
      </c>
      <c r="E1146" s="25">
        <v>148.94</v>
      </c>
      <c r="F1146" s="25">
        <v>36.69</v>
      </c>
      <c r="G1146" s="26">
        <v>106.31526168700782</v>
      </c>
      <c r="H1146" s="26">
        <v>206761.55488350929</v>
      </c>
    </row>
    <row r="1147" spans="2:8" customFormat="1" x14ac:dyDescent="0.2">
      <c r="B1147" s="36"/>
      <c r="C1147" s="12"/>
      <c r="D1147" s="19" t="s">
        <v>58</v>
      </c>
      <c r="E1147" s="25">
        <v>178.52</v>
      </c>
      <c r="F1147" s="25">
        <v>44.29</v>
      </c>
      <c r="G1147" s="26">
        <v>180.64107604915975</v>
      </c>
      <c r="H1147" s="26">
        <v>46449.957407723676</v>
      </c>
    </row>
    <row r="1148" spans="2:8" customFormat="1" x14ac:dyDescent="0.2">
      <c r="B1148" s="36"/>
      <c r="C1148" s="12"/>
      <c r="D1148" s="19" t="s">
        <v>225</v>
      </c>
      <c r="E1148" s="25">
        <v>1</v>
      </c>
      <c r="F1148" s="25">
        <v>0.64</v>
      </c>
      <c r="G1148" s="26">
        <v>29475</v>
      </c>
      <c r="H1148" s="26">
        <v>188.64000000000001</v>
      </c>
    </row>
    <row r="1149" spans="2:8" customFormat="1" x14ac:dyDescent="0.2">
      <c r="B1149" s="36"/>
      <c r="C1149" s="12"/>
      <c r="D1149" s="19" t="s">
        <v>226</v>
      </c>
      <c r="E1149" s="25">
        <v>1</v>
      </c>
      <c r="F1149" s="25">
        <v>3.84</v>
      </c>
      <c r="G1149" s="26">
        <v>33109</v>
      </c>
      <c r="H1149" s="26">
        <v>1271.3855999999998</v>
      </c>
    </row>
    <row r="1150" spans="2:8" customFormat="1" ht="25.5" x14ac:dyDescent="0.2">
      <c r="B1150" s="36"/>
      <c r="C1150" s="12"/>
      <c r="D1150" s="19" t="s">
        <v>145</v>
      </c>
      <c r="E1150" s="25">
        <v>1</v>
      </c>
      <c r="F1150" s="25">
        <v>13.49</v>
      </c>
      <c r="G1150" s="26">
        <v>34462</v>
      </c>
      <c r="H1150" s="26">
        <v>4648.9237999999996</v>
      </c>
    </row>
    <row r="1151" spans="2:8" customFormat="1" x14ac:dyDescent="0.2">
      <c r="B1151" s="36"/>
      <c r="C1151" s="12"/>
      <c r="D1151" s="19" t="s">
        <v>227</v>
      </c>
      <c r="E1151" s="25">
        <v>1</v>
      </c>
      <c r="F1151" s="25">
        <v>1.08</v>
      </c>
      <c r="G1151" s="26">
        <v>18460</v>
      </c>
      <c r="H1151" s="26">
        <v>199.36800000000002</v>
      </c>
    </row>
    <row r="1152" spans="2:8" customFormat="1" x14ac:dyDescent="0.2">
      <c r="B1152" s="36"/>
      <c r="C1152" s="12"/>
      <c r="D1152" s="19" t="s">
        <v>228</v>
      </c>
      <c r="E1152" s="25">
        <v>1</v>
      </c>
      <c r="F1152" s="25">
        <v>5.97</v>
      </c>
      <c r="G1152" s="26">
        <v>380000</v>
      </c>
      <c r="H1152" s="26">
        <v>22686</v>
      </c>
    </row>
    <row r="1153" spans="2:8" customFormat="1" x14ac:dyDescent="0.2">
      <c r="B1153" s="36"/>
      <c r="C1153" s="12"/>
      <c r="D1153" s="19" t="s">
        <v>139</v>
      </c>
      <c r="E1153" s="25">
        <v>1</v>
      </c>
      <c r="F1153" s="25">
        <v>2.1</v>
      </c>
      <c r="G1153" s="26">
        <v>295021</v>
      </c>
      <c r="H1153" s="26">
        <v>6195.4410000000007</v>
      </c>
    </row>
    <row r="1154" spans="2:8" customFormat="1" ht="25.5" x14ac:dyDescent="0.2">
      <c r="B1154" s="36"/>
      <c r="C1154" s="12"/>
      <c r="D1154" s="19" t="s">
        <v>229</v>
      </c>
      <c r="E1154" s="25">
        <v>1</v>
      </c>
      <c r="F1154" s="25">
        <v>2.1</v>
      </c>
      <c r="G1154" s="26">
        <v>399420</v>
      </c>
      <c r="H1154" s="26">
        <v>8387.82</v>
      </c>
    </row>
    <row r="1155" spans="2:8" customFormat="1" ht="25.5" x14ac:dyDescent="0.2">
      <c r="B1155" s="36"/>
      <c r="C1155" s="12"/>
      <c r="D1155" s="19" t="s">
        <v>146</v>
      </c>
      <c r="E1155" s="25">
        <v>1.61</v>
      </c>
      <c r="F1155" s="25">
        <v>25.42</v>
      </c>
      <c r="G1155" s="26">
        <v>174298</v>
      </c>
      <c r="H1155" s="26">
        <v>71333.548076000006</v>
      </c>
    </row>
    <row r="1156" spans="2:8" customFormat="1" x14ac:dyDescent="0.2">
      <c r="B1156" s="36"/>
      <c r="C1156" s="12"/>
      <c r="D1156" s="19" t="s">
        <v>147</v>
      </c>
      <c r="E1156" s="25">
        <v>1</v>
      </c>
      <c r="F1156" s="25">
        <v>10.53</v>
      </c>
      <c r="G1156" s="26">
        <v>117075</v>
      </c>
      <c r="H1156" s="26">
        <v>12327.997499999999</v>
      </c>
    </row>
    <row r="1157" spans="2:8" customFormat="1" ht="25.5" x14ac:dyDescent="0.2">
      <c r="B1157" s="36"/>
      <c r="C1157" s="12"/>
      <c r="D1157" s="19" t="s">
        <v>230</v>
      </c>
      <c r="E1157" s="25">
        <v>1</v>
      </c>
      <c r="F1157" s="25">
        <v>1.08</v>
      </c>
      <c r="G1157" s="26">
        <v>99102</v>
      </c>
      <c r="H1157" s="26">
        <v>1070.3016</v>
      </c>
    </row>
    <row r="1158" spans="2:8" customFormat="1" x14ac:dyDescent="0.2">
      <c r="B1158" s="36"/>
      <c r="C1158" s="12"/>
      <c r="D1158" s="19" t="s">
        <v>148</v>
      </c>
      <c r="E1158" s="25">
        <v>1</v>
      </c>
      <c r="F1158" s="25">
        <v>16.2</v>
      </c>
      <c r="G1158" s="26">
        <v>129990</v>
      </c>
      <c r="H1158" s="26">
        <v>21058.38</v>
      </c>
    </row>
    <row r="1159" spans="2:8" customFormat="1" x14ac:dyDescent="0.2">
      <c r="B1159" s="36"/>
      <c r="C1159" s="12"/>
      <c r="D1159" s="19" t="s">
        <v>56</v>
      </c>
      <c r="E1159" s="25">
        <v>109.17</v>
      </c>
      <c r="F1159" s="25">
        <v>22.4</v>
      </c>
      <c r="G1159" s="26">
        <v>1412.4978286897713</v>
      </c>
      <c r="H1159" s="26">
        <v>75694.435176626735</v>
      </c>
    </row>
    <row r="1160" spans="2:8" customFormat="1" ht="38.25" x14ac:dyDescent="0.2">
      <c r="B1160" s="36"/>
      <c r="C1160" s="12"/>
      <c r="D1160" s="19" t="s">
        <v>231</v>
      </c>
      <c r="E1160" s="25">
        <v>1.32</v>
      </c>
      <c r="F1160" s="25">
        <v>66.099999999999994</v>
      </c>
      <c r="G1160" s="26">
        <v>1012325</v>
      </c>
      <c r="H1160" s="26">
        <v>883273.80900000001</v>
      </c>
    </row>
    <row r="1161" spans="2:8" customFormat="1" x14ac:dyDescent="0.2">
      <c r="B1161" s="36"/>
      <c r="C1161" s="9" t="s">
        <v>119</v>
      </c>
      <c r="D1161" s="19" t="s">
        <v>161</v>
      </c>
      <c r="E1161" s="25"/>
      <c r="F1161" s="25"/>
      <c r="G1161" s="26"/>
      <c r="H1161" s="26">
        <v>4677272.37749191</v>
      </c>
    </row>
    <row r="1162" spans="2:8" customFormat="1" x14ac:dyDescent="0.2">
      <c r="B1162" s="36"/>
      <c r="C1162" s="9" t="s">
        <v>59</v>
      </c>
      <c r="D1162" s="19" t="s">
        <v>239</v>
      </c>
      <c r="E1162" s="25">
        <v>1</v>
      </c>
      <c r="F1162" s="25">
        <v>20.92</v>
      </c>
      <c r="G1162" s="26">
        <v>25000</v>
      </c>
      <c r="H1162" s="26">
        <v>5230.0000000000009</v>
      </c>
    </row>
    <row r="1163" spans="2:8" customFormat="1" x14ac:dyDescent="0.2">
      <c r="B1163" s="36"/>
      <c r="C1163" s="12"/>
      <c r="D1163" s="19" t="s">
        <v>217</v>
      </c>
      <c r="E1163" s="25">
        <v>2</v>
      </c>
      <c r="F1163" s="25">
        <v>54.6</v>
      </c>
      <c r="G1163" s="26">
        <v>20000</v>
      </c>
      <c r="H1163" s="26">
        <v>21840</v>
      </c>
    </row>
    <row r="1164" spans="2:8" customFormat="1" x14ac:dyDescent="0.2">
      <c r="B1164" s="36"/>
      <c r="C1164" s="12"/>
      <c r="D1164" s="19" t="s">
        <v>129</v>
      </c>
      <c r="E1164" s="25">
        <v>2</v>
      </c>
      <c r="F1164" s="25">
        <v>13.62</v>
      </c>
      <c r="G1164" s="26">
        <v>28557</v>
      </c>
      <c r="H1164" s="26">
        <v>7778.9267999999993</v>
      </c>
    </row>
    <row r="1165" spans="2:8" customFormat="1" x14ac:dyDescent="0.2">
      <c r="B1165" s="36"/>
      <c r="C1165" s="12"/>
      <c r="D1165" s="19" t="s">
        <v>200</v>
      </c>
      <c r="E1165" s="25">
        <v>3.91</v>
      </c>
      <c r="F1165" s="25">
        <v>100</v>
      </c>
      <c r="G1165" s="26">
        <v>26499</v>
      </c>
      <c r="H1165" s="26">
        <v>103611.09</v>
      </c>
    </row>
    <row r="1166" spans="2:8" customFormat="1" x14ac:dyDescent="0.2">
      <c r="B1166" s="36"/>
      <c r="C1166" s="12"/>
      <c r="D1166" s="19" t="s">
        <v>130</v>
      </c>
      <c r="E1166" s="25">
        <v>25.230000000000004</v>
      </c>
      <c r="F1166" s="25">
        <v>100</v>
      </c>
      <c r="G1166" s="26">
        <v>24896</v>
      </c>
      <c r="H1166" s="26">
        <v>628126.08000000007</v>
      </c>
    </row>
    <row r="1167" spans="2:8" customFormat="1" x14ac:dyDescent="0.2">
      <c r="B1167" s="36"/>
      <c r="C1167" s="12"/>
      <c r="D1167" s="19" t="s">
        <v>53</v>
      </c>
      <c r="E1167" s="25">
        <v>10</v>
      </c>
      <c r="F1167" s="25">
        <v>80</v>
      </c>
      <c r="G1167" s="26">
        <v>7271.3389551574237</v>
      </c>
      <c r="H1167" s="26">
        <v>58170.71164125939</v>
      </c>
    </row>
    <row r="1168" spans="2:8" customFormat="1" x14ac:dyDescent="0.2">
      <c r="B1168" s="36"/>
      <c r="C1168" s="12"/>
      <c r="D1168" s="19" t="s">
        <v>201</v>
      </c>
      <c r="E1168" s="25">
        <v>1</v>
      </c>
      <c r="F1168" s="25">
        <v>28.16</v>
      </c>
      <c r="G1168" s="26">
        <v>119702</v>
      </c>
      <c r="H1168" s="26">
        <v>33708.083200000001</v>
      </c>
    </row>
    <row r="1169" spans="2:8" customFormat="1" ht="25.5" x14ac:dyDescent="0.2">
      <c r="B1169" s="36"/>
      <c r="C1169" s="12"/>
      <c r="D1169" s="19" t="s">
        <v>202</v>
      </c>
      <c r="E1169" s="25">
        <v>2</v>
      </c>
      <c r="F1169" s="25">
        <v>36.32</v>
      </c>
      <c r="G1169" s="26">
        <v>52543</v>
      </c>
      <c r="H1169" s="26">
        <v>38167.235200000003</v>
      </c>
    </row>
    <row r="1170" spans="2:8" customFormat="1" x14ac:dyDescent="0.2">
      <c r="B1170" s="36"/>
      <c r="C1170" s="12"/>
      <c r="D1170" s="19" t="s">
        <v>240</v>
      </c>
      <c r="E1170" s="25">
        <v>1</v>
      </c>
      <c r="F1170" s="25">
        <v>4.54</v>
      </c>
      <c r="G1170" s="26">
        <v>20000</v>
      </c>
      <c r="H1170" s="26">
        <v>908.00000000000011</v>
      </c>
    </row>
    <row r="1171" spans="2:8" customFormat="1" x14ac:dyDescent="0.2">
      <c r="B1171" s="36"/>
      <c r="C1171" s="12"/>
      <c r="D1171" s="19" t="s">
        <v>203</v>
      </c>
      <c r="E1171" s="25">
        <v>1</v>
      </c>
      <c r="F1171" s="25">
        <v>28.16</v>
      </c>
      <c r="G1171" s="26">
        <v>91680</v>
      </c>
      <c r="H1171" s="26">
        <v>25817.088</v>
      </c>
    </row>
    <row r="1172" spans="2:8" customFormat="1" x14ac:dyDescent="0.2">
      <c r="B1172" s="36"/>
      <c r="C1172" s="12"/>
      <c r="D1172" s="19" t="s">
        <v>241</v>
      </c>
      <c r="E1172" s="25">
        <v>1</v>
      </c>
      <c r="F1172" s="25">
        <v>4.54</v>
      </c>
      <c r="G1172" s="26">
        <v>240640</v>
      </c>
      <c r="H1172" s="26">
        <v>10925.056</v>
      </c>
    </row>
    <row r="1173" spans="2:8" customFormat="1" x14ac:dyDescent="0.2">
      <c r="B1173" s="36"/>
      <c r="C1173" s="12"/>
      <c r="D1173" s="19" t="s">
        <v>242</v>
      </c>
      <c r="E1173" s="25">
        <v>1</v>
      </c>
      <c r="F1173" s="25">
        <v>20.92</v>
      </c>
      <c r="G1173" s="26">
        <v>240640</v>
      </c>
      <c r="H1173" s="26">
        <v>50341.888000000006</v>
      </c>
    </row>
    <row r="1174" spans="2:8" customFormat="1" x14ac:dyDescent="0.2">
      <c r="B1174" s="36"/>
      <c r="C1174" s="12"/>
      <c r="D1174" s="19" t="s">
        <v>204</v>
      </c>
      <c r="E1174" s="25">
        <v>1</v>
      </c>
      <c r="F1174" s="25">
        <v>9.08</v>
      </c>
      <c r="G1174" s="26">
        <v>201012</v>
      </c>
      <c r="H1174" s="26">
        <v>18251.889600000002</v>
      </c>
    </row>
    <row r="1175" spans="2:8" customFormat="1" x14ac:dyDescent="0.2">
      <c r="B1175" s="36"/>
      <c r="C1175" s="12"/>
      <c r="D1175" s="19" t="s">
        <v>243</v>
      </c>
      <c r="E1175" s="25">
        <v>1.55</v>
      </c>
      <c r="F1175" s="25">
        <v>50</v>
      </c>
      <c r="G1175" s="26">
        <v>32735</v>
      </c>
      <c r="H1175" s="26">
        <v>25369.625</v>
      </c>
    </row>
    <row r="1176" spans="2:8" customFormat="1" ht="25.5" x14ac:dyDescent="0.2">
      <c r="B1176" s="36"/>
      <c r="C1176" s="12"/>
      <c r="D1176" s="19" t="s">
        <v>205</v>
      </c>
      <c r="E1176" s="25">
        <v>1</v>
      </c>
      <c r="F1176" s="25">
        <v>33.619999999999997</v>
      </c>
      <c r="G1176" s="26">
        <v>212888</v>
      </c>
      <c r="H1176" s="26">
        <v>71572.945600000006</v>
      </c>
    </row>
    <row r="1177" spans="2:8" customFormat="1" x14ac:dyDescent="0.2">
      <c r="B1177" s="36"/>
      <c r="C1177" s="12"/>
      <c r="D1177" s="19" t="s">
        <v>244</v>
      </c>
      <c r="E1177" s="25">
        <v>1</v>
      </c>
      <c r="F1177" s="25">
        <v>15.46</v>
      </c>
      <c r="G1177" s="26">
        <v>35000</v>
      </c>
      <c r="H1177" s="26">
        <v>5411.0000000000009</v>
      </c>
    </row>
    <row r="1178" spans="2:8" customFormat="1" ht="25.5" x14ac:dyDescent="0.2">
      <c r="B1178" s="36"/>
      <c r="C1178" s="12"/>
      <c r="D1178" s="19" t="s">
        <v>230</v>
      </c>
      <c r="E1178" s="25">
        <v>2</v>
      </c>
      <c r="F1178" s="25">
        <v>27.3</v>
      </c>
      <c r="G1178" s="26">
        <v>99102</v>
      </c>
      <c r="H1178" s="26">
        <v>54109.692000000003</v>
      </c>
    </row>
    <row r="1179" spans="2:8" customFormat="1" x14ac:dyDescent="0.2">
      <c r="B1179" s="36"/>
      <c r="C1179" s="12"/>
      <c r="D1179" s="19" t="s">
        <v>208</v>
      </c>
      <c r="E1179" s="25">
        <v>1</v>
      </c>
      <c r="F1179" s="25">
        <v>4.54</v>
      </c>
      <c r="G1179" s="26">
        <v>32400</v>
      </c>
      <c r="H1179" s="26">
        <v>1470.96</v>
      </c>
    </row>
    <row r="1180" spans="2:8" customFormat="1" x14ac:dyDescent="0.2">
      <c r="B1180" s="36"/>
      <c r="C1180" s="9" t="s">
        <v>118</v>
      </c>
      <c r="D1180" s="19" t="s">
        <v>161</v>
      </c>
      <c r="E1180" s="25"/>
      <c r="F1180" s="25"/>
      <c r="G1180" s="26"/>
      <c r="H1180" s="26">
        <v>1160810.2710412596</v>
      </c>
    </row>
    <row r="1181" spans="2:8" customFormat="1" x14ac:dyDescent="0.2">
      <c r="B1181" s="36"/>
      <c r="C1181" s="9" t="s">
        <v>22</v>
      </c>
      <c r="D1181" s="19" t="s">
        <v>130</v>
      </c>
      <c r="E1181" s="25">
        <v>11.183446000000002</v>
      </c>
      <c r="F1181" s="25">
        <v>100</v>
      </c>
      <c r="G1181" s="26">
        <v>24896</v>
      </c>
      <c r="H1181" s="26">
        <v>278423.07161600003</v>
      </c>
    </row>
    <row r="1182" spans="2:8" customFormat="1" x14ac:dyDescent="0.2">
      <c r="B1182" s="36"/>
      <c r="C1182" s="12"/>
      <c r="D1182" s="19" t="s">
        <v>154</v>
      </c>
      <c r="E1182" s="25">
        <v>2.65</v>
      </c>
      <c r="F1182" s="25">
        <v>63.21</v>
      </c>
      <c r="G1182" s="26">
        <v>3840</v>
      </c>
      <c r="H1182" s="26">
        <v>6432.2496000000001</v>
      </c>
    </row>
    <row r="1183" spans="2:8" customFormat="1" x14ac:dyDescent="0.2">
      <c r="B1183" s="36"/>
      <c r="C1183" s="12"/>
      <c r="D1183" s="19" t="s">
        <v>142</v>
      </c>
      <c r="E1183" s="25">
        <v>2.2799999999999998</v>
      </c>
      <c r="F1183" s="25">
        <v>36.14</v>
      </c>
      <c r="G1183" s="26">
        <v>150856</v>
      </c>
      <c r="H1183" s="26">
        <v>124304.137152</v>
      </c>
    </row>
    <row r="1184" spans="2:8" customFormat="1" ht="51" x14ac:dyDescent="0.2">
      <c r="B1184" s="36"/>
      <c r="C1184" s="12"/>
      <c r="D1184" s="19" t="s">
        <v>155</v>
      </c>
      <c r="E1184" s="25">
        <v>2.77</v>
      </c>
      <c r="F1184" s="25">
        <v>71.42</v>
      </c>
      <c r="G1184" s="26">
        <v>13218</v>
      </c>
      <c r="H1184" s="26">
        <v>26149.618812000004</v>
      </c>
    </row>
    <row r="1185" spans="2:8" customFormat="1" x14ac:dyDescent="0.2">
      <c r="B1185" s="36"/>
      <c r="C1185" s="12"/>
      <c r="D1185" s="19" t="s">
        <v>156</v>
      </c>
      <c r="E1185" s="25">
        <v>2.65</v>
      </c>
      <c r="F1185" s="25">
        <v>58.15</v>
      </c>
      <c r="G1185" s="26">
        <v>4581</v>
      </c>
      <c r="H1185" s="26">
        <v>7059.206475</v>
      </c>
    </row>
    <row r="1186" spans="2:8" customFormat="1" x14ac:dyDescent="0.2">
      <c r="B1186" s="36"/>
      <c r="C1186" s="12"/>
      <c r="D1186" s="19" t="s">
        <v>143</v>
      </c>
      <c r="E1186" s="25">
        <v>2.2999999999999998</v>
      </c>
      <c r="F1186" s="25">
        <v>1.79</v>
      </c>
      <c r="G1186" s="26">
        <v>31510</v>
      </c>
      <c r="H1186" s="26">
        <v>1297.2666999999999</v>
      </c>
    </row>
    <row r="1187" spans="2:8" customFormat="1" x14ac:dyDescent="0.2">
      <c r="B1187" s="36"/>
      <c r="C1187" s="12"/>
      <c r="D1187" s="19" t="s">
        <v>157</v>
      </c>
      <c r="E1187" s="25">
        <v>3.54</v>
      </c>
      <c r="F1187" s="25">
        <v>2.2799999999999998</v>
      </c>
      <c r="G1187" s="26">
        <v>31300</v>
      </c>
      <c r="H1187" s="26">
        <v>2526.2855999999997</v>
      </c>
    </row>
    <row r="1188" spans="2:8" customFormat="1" x14ac:dyDescent="0.2">
      <c r="B1188" s="36"/>
      <c r="C1188" s="12"/>
      <c r="D1188" s="19" t="s">
        <v>144</v>
      </c>
      <c r="E1188" s="25">
        <v>3.54</v>
      </c>
      <c r="F1188" s="25">
        <v>2.2799999999999998</v>
      </c>
      <c r="G1188" s="26">
        <v>39696</v>
      </c>
      <c r="H1188" s="26">
        <v>3203.9435519999997</v>
      </c>
    </row>
    <row r="1189" spans="2:8" customFormat="1" ht="25.5" x14ac:dyDescent="0.2">
      <c r="B1189" s="36"/>
      <c r="C1189" s="12"/>
      <c r="D1189" s="19" t="s">
        <v>145</v>
      </c>
      <c r="E1189" s="25">
        <v>2.2799999999999998</v>
      </c>
      <c r="F1189" s="25">
        <v>42.54</v>
      </c>
      <c r="G1189" s="26">
        <v>34462</v>
      </c>
      <c r="H1189" s="26">
        <v>33425.107343999996</v>
      </c>
    </row>
    <row r="1190" spans="2:8" customFormat="1" x14ac:dyDescent="0.2">
      <c r="B1190" s="36"/>
      <c r="C1190" s="12"/>
      <c r="D1190" s="19" t="s">
        <v>139</v>
      </c>
      <c r="E1190" s="25">
        <v>1.08</v>
      </c>
      <c r="F1190" s="25">
        <v>4.42</v>
      </c>
      <c r="G1190" s="26">
        <v>295021</v>
      </c>
      <c r="H1190" s="26">
        <v>14083.122456000001</v>
      </c>
    </row>
    <row r="1191" spans="2:8" customFormat="1" ht="25.5" x14ac:dyDescent="0.2">
      <c r="B1191" s="36"/>
      <c r="C1191" s="12"/>
      <c r="D1191" s="19" t="s">
        <v>146</v>
      </c>
      <c r="E1191" s="25">
        <v>2.09</v>
      </c>
      <c r="F1191" s="25">
        <v>25.94</v>
      </c>
      <c r="G1191" s="26">
        <v>174298</v>
      </c>
      <c r="H1191" s="26">
        <v>94494.963508000001</v>
      </c>
    </row>
    <row r="1192" spans="2:8" customFormat="1" x14ac:dyDescent="0.2">
      <c r="B1192" s="36"/>
      <c r="C1192" s="12"/>
      <c r="D1192" s="19" t="s">
        <v>147</v>
      </c>
      <c r="E1192" s="25">
        <v>1.23</v>
      </c>
      <c r="F1192" s="25">
        <v>4.1100000000000003</v>
      </c>
      <c r="G1192" s="26">
        <v>117075</v>
      </c>
      <c r="H1192" s="26">
        <v>5918.4924750000009</v>
      </c>
    </row>
    <row r="1193" spans="2:8" customFormat="1" x14ac:dyDescent="0.2">
      <c r="B1193" s="36"/>
      <c r="C1193" s="12"/>
      <c r="D1193" s="19" t="s">
        <v>148</v>
      </c>
      <c r="E1193" s="25">
        <v>2.09</v>
      </c>
      <c r="F1193" s="25">
        <v>25.53</v>
      </c>
      <c r="G1193" s="26">
        <v>129990</v>
      </c>
      <c r="H1193" s="26">
        <v>69359.67422999999</v>
      </c>
    </row>
    <row r="1194" spans="2:8" customFormat="1" ht="25.5" x14ac:dyDescent="0.2">
      <c r="B1194" s="36"/>
      <c r="C1194" s="12"/>
      <c r="D1194" s="19" t="s">
        <v>158</v>
      </c>
      <c r="E1194" s="25">
        <v>2.77</v>
      </c>
      <c r="F1194" s="25">
        <v>67.650000000000006</v>
      </c>
      <c r="G1194" s="26">
        <v>11900</v>
      </c>
      <c r="H1194" s="26">
        <v>22299.469500000003</v>
      </c>
    </row>
    <row r="1195" spans="2:8" customFormat="1" ht="25.5" x14ac:dyDescent="0.2">
      <c r="B1195" s="36"/>
      <c r="C1195" s="12"/>
      <c r="D1195" s="19" t="s">
        <v>159</v>
      </c>
      <c r="E1195" s="25">
        <v>2.77</v>
      </c>
      <c r="F1195" s="25">
        <v>67.650000000000006</v>
      </c>
      <c r="G1195" s="26">
        <v>12023</v>
      </c>
      <c r="H1195" s="26">
        <v>22529.959815000006</v>
      </c>
    </row>
    <row r="1196" spans="2:8" customFormat="1" x14ac:dyDescent="0.2">
      <c r="B1196" s="36"/>
      <c r="C1196" s="12"/>
      <c r="D1196" s="19" t="s">
        <v>149</v>
      </c>
      <c r="E1196" s="25">
        <v>2.12</v>
      </c>
      <c r="F1196" s="25">
        <v>18.98</v>
      </c>
      <c r="G1196" s="26">
        <v>30237</v>
      </c>
      <c r="H1196" s="26">
        <v>12166.643112</v>
      </c>
    </row>
    <row r="1197" spans="2:8" customFormat="1" ht="25.5" x14ac:dyDescent="0.2">
      <c r="B1197" s="36"/>
      <c r="C1197" s="12"/>
      <c r="D1197" s="19" t="s">
        <v>150</v>
      </c>
      <c r="E1197" s="25">
        <v>1.74</v>
      </c>
      <c r="F1197" s="25">
        <v>32.44</v>
      </c>
      <c r="G1197" s="26">
        <v>59246</v>
      </c>
      <c r="H1197" s="26">
        <v>33441.760175999996</v>
      </c>
    </row>
    <row r="1198" spans="2:8" customFormat="1" ht="25.5" x14ac:dyDescent="0.2">
      <c r="B1198" s="36"/>
      <c r="C1198" s="12"/>
      <c r="D1198" s="19" t="s">
        <v>140</v>
      </c>
      <c r="E1198" s="25">
        <v>1.91</v>
      </c>
      <c r="F1198" s="25">
        <v>36.42</v>
      </c>
      <c r="G1198" s="26">
        <v>37698</v>
      </c>
      <c r="H1198" s="26">
        <v>26223.558155999999</v>
      </c>
    </row>
    <row r="1199" spans="2:8" customFormat="1" x14ac:dyDescent="0.2">
      <c r="B1199" s="36"/>
      <c r="C1199" s="12"/>
      <c r="D1199" s="19" t="s">
        <v>160</v>
      </c>
      <c r="E1199" s="25">
        <v>2.13</v>
      </c>
      <c r="F1199" s="25">
        <v>71.37</v>
      </c>
      <c r="G1199" s="26">
        <v>54590</v>
      </c>
      <c r="H1199" s="26">
        <v>82986.680789999999</v>
      </c>
    </row>
    <row r="1200" spans="2:8" customFormat="1" x14ac:dyDescent="0.2">
      <c r="B1200" s="36"/>
      <c r="C1200" s="9" t="s">
        <v>106</v>
      </c>
      <c r="D1200" s="19" t="s">
        <v>161</v>
      </c>
      <c r="E1200" s="25"/>
      <c r="F1200" s="25"/>
      <c r="G1200" s="26"/>
      <c r="H1200" s="26">
        <v>866325.21106899984</v>
      </c>
    </row>
    <row r="1201" spans="2:8" customFormat="1" x14ac:dyDescent="0.2">
      <c r="B1201" s="36"/>
      <c r="C1201" s="9" t="s">
        <v>26</v>
      </c>
      <c r="D1201" s="19" t="s">
        <v>130</v>
      </c>
      <c r="E1201" s="25">
        <v>8.9678360000000001</v>
      </c>
      <c r="F1201" s="25">
        <v>100</v>
      </c>
      <c r="G1201" s="26">
        <v>24896</v>
      </c>
      <c r="H1201" s="26">
        <v>223263.24505600001</v>
      </c>
    </row>
    <row r="1202" spans="2:8" customFormat="1" x14ac:dyDescent="0.2">
      <c r="B1202" s="36"/>
      <c r="C1202" s="12"/>
      <c r="D1202" s="19" t="s">
        <v>154</v>
      </c>
      <c r="E1202" s="25">
        <v>3.49</v>
      </c>
      <c r="F1202" s="25">
        <v>40.83</v>
      </c>
      <c r="G1202" s="26">
        <v>3840</v>
      </c>
      <c r="H1202" s="26">
        <v>5471.8732800000007</v>
      </c>
    </row>
    <row r="1203" spans="2:8" customFormat="1" x14ac:dyDescent="0.2">
      <c r="B1203" s="36"/>
      <c r="C1203" s="12"/>
      <c r="D1203" s="19" t="s">
        <v>142</v>
      </c>
      <c r="E1203" s="25">
        <v>2.02</v>
      </c>
      <c r="F1203" s="25">
        <v>29.56</v>
      </c>
      <c r="G1203" s="26">
        <v>150856</v>
      </c>
      <c r="H1203" s="26">
        <v>90077.927872</v>
      </c>
    </row>
    <row r="1204" spans="2:8" customFormat="1" ht="51" x14ac:dyDescent="0.2">
      <c r="B1204" s="36"/>
      <c r="C1204" s="12"/>
      <c r="D1204" s="19" t="s">
        <v>155</v>
      </c>
      <c r="E1204" s="25">
        <v>3.52</v>
      </c>
      <c r="F1204" s="25">
        <v>52.78</v>
      </c>
      <c r="G1204" s="26">
        <v>13218</v>
      </c>
      <c r="H1204" s="26">
        <v>24557.140608000002</v>
      </c>
    </row>
    <row r="1205" spans="2:8" customFormat="1" x14ac:dyDescent="0.2">
      <c r="B1205" s="36"/>
      <c r="C1205" s="12"/>
      <c r="D1205" s="19" t="s">
        <v>156</v>
      </c>
      <c r="E1205" s="25">
        <v>3.63</v>
      </c>
      <c r="F1205" s="25">
        <v>23.56</v>
      </c>
      <c r="G1205" s="26">
        <v>4581</v>
      </c>
      <c r="H1205" s="26">
        <v>3917.7994679999993</v>
      </c>
    </row>
    <row r="1206" spans="2:8" customFormat="1" x14ac:dyDescent="0.2">
      <c r="B1206" s="36"/>
      <c r="C1206" s="12"/>
      <c r="D1206" s="19" t="s">
        <v>143</v>
      </c>
      <c r="E1206" s="25">
        <v>1</v>
      </c>
      <c r="F1206" s="25">
        <v>3.1</v>
      </c>
      <c r="G1206" s="26">
        <v>31510</v>
      </c>
      <c r="H1206" s="26">
        <v>976.81</v>
      </c>
    </row>
    <row r="1207" spans="2:8" customFormat="1" x14ac:dyDescent="0.2">
      <c r="B1207" s="36"/>
      <c r="C1207" s="12"/>
      <c r="D1207" s="19" t="s">
        <v>157</v>
      </c>
      <c r="E1207" s="25">
        <v>1</v>
      </c>
      <c r="F1207" s="25">
        <v>3.1</v>
      </c>
      <c r="G1207" s="26">
        <v>31300</v>
      </c>
      <c r="H1207" s="26">
        <v>970.3</v>
      </c>
    </row>
    <row r="1208" spans="2:8" customFormat="1" x14ac:dyDescent="0.2">
      <c r="B1208" s="36"/>
      <c r="C1208" s="12"/>
      <c r="D1208" s="19" t="s">
        <v>144</v>
      </c>
      <c r="E1208" s="25">
        <v>1</v>
      </c>
      <c r="F1208" s="25">
        <v>3.1</v>
      </c>
      <c r="G1208" s="26">
        <v>39696</v>
      </c>
      <c r="H1208" s="26">
        <v>1230.576</v>
      </c>
    </row>
    <row r="1209" spans="2:8" customFormat="1" ht="25.5" x14ac:dyDescent="0.2">
      <c r="B1209" s="36"/>
      <c r="C1209" s="12"/>
      <c r="D1209" s="19" t="s">
        <v>145</v>
      </c>
      <c r="E1209" s="25">
        <v>3</v>
      </c>
      <c r="F1209" s="25">
        <v>38.625</v>
      </c>
      <c r="G1209" s="26">
        <v>68924</v>
      </c>
      <c r="H1209" s="26">
        <v>82126.426662000013</v>
      </c>
    </row>
    <row r="1210" spans="2:8" customFormat="1" x14ac:dyDescent="0.2">
      <c r="B1210" s="36"/>
      <c r="C1210" s="12"/>
      <c r="D1210" s="19" t="s">
        <v>139</v>
      </c>
      <c r="E1210" s="25">
        <v>1.25</v>
      </c>
      <c r="F1210" s="25">
        <v>0.96</v>
      </c>
      <c r="G1210" s="26">
        <v>295021</v>
      </c>
      <c r="H1210" s="26">
        <v>3540.2519999999995</v>
      </c>
    </row>
    <row r="1211" spans="2:8" customFormat="1" ht="25.5" x14ac:dyDescent="0.2">
      <c r="B1211" s="36"/>
      <c r="C1211" s="12"/>
      <c r="D1211" s="19" t="s">
        <v>146</v>
      </c>
      <c r="E1211" s="25">
        <v>1.86</v>
      </c>
      <c r="F1211" s="25">
        <v>7.23</v>
      </c>
      <c r="G1211" s="26">
        <v>174298</v>
      </c>
      <c r="H1211" s="26">
        <v>23439.246444000004</v>
      </c>
    </row>
    <row r="1212" spans="2:8" customFormat="1" x14ac:dyDescent="0.2">
      <c r="B1212" s="36"/>
      <c r="C1212" s="12"/>
      <c r="D1212" s="19" t="s">
        <v>147</v>
      </c>
      <c r="E1212" s="25">
        <v>1.47</v>
      </c>
      <c r="F1212" s="25">
        <v>4.33</v>
      </c>
      <c r="G1212" s="26">
        <v>117075</v>
      </c>
      <c r="H1212" s="26">
        <v>7451.9408249999997</v>
      </c>
    </row>
    <row r="1213" spans="2:8" customFormat="1" x14ac:dyDescent="0.2">
      <c r="B1213" s="36"/>
      <c r="C1213" s="12"/>
      <c r="D1213" s="19" t="s">
        <v>148</v>
      </c>
      <c r="E1213" s="25">
        <v>1.86</v>
      </c>
      <c r="F1213" s="25">
        <v>6.62</v>
      </c>
      <c r="G1213" s="26">
        <v>129990</v>
      </c>
      <c r="H1213" s="26">
        <v>16005.928679999999</v>
      </c>
    </row>
    <row r="1214" spans="2:8" customFormat="1" ht="25.5" x14ac:dyDescent="0.2">
      <c r="B1214" s="36"/>
      <c r="C1214" s="12"/>
      <c r="D1214" s="19" t="s">
        <v>159</v>
      </c>
      <c r="E1214" s="25">
        <v>3.52</v>
      </c>
      <c r="F1214" s="25">
        <v>47.12</v>
      </c>
      <c r="G1214" s="26">
        <v>12023</v>
      </c>
      <c r="H1214" s="26">
        <v>19941.636351999998</v>
      </c>
    </row>
    <row r="1215" spans="2:8" customFormat="1" x14ac:dyDescent="0.2">
      <c r="B1215" s="36"/>
      <c r="C1215" s="12"/>
      <c r="D1215" s="19" t="s">
        <v>149</v>
      </c>
      <c r="E1215" s="25">
        <v>2.63</v>
      </c>
      <c r="F1215" s="25">
        <v>18.739999999999998</v>
      </c>
      <c r="G1215" s="26">
        <v>30237</v>
      </c>
      <c r="H1215" s="26">
        <v>14902.668293999997</v>
      </c>
    </row>
    <row r="1216" spans="2:8" customFormat="1" ht="25.5" x14ac:dyDescent="0.2">
      <c r="B1216" s="36"/>
      <c r="C1216" s="12"/>
      <c r="D1216" s="19" t="s">
        <v>150</v>
      </c>
      <c r="E1216" s="25">
        <v>1.61</v>
      </c>
      <c r="F1216" s="25">
        <v>31.63</v>
      </c>
      <c r="G1216" s="26">
        <v>59246</v>
      </c>
      <c r="H1216" s="26">
        <v>30170.610777999998</v>
      </c>
    </row>
    <row r="1217" spans="2:8" customFormat="1" ht="25.5" x14ac:dyDescent="0.2">
      <c r="B1217" s="36"/>
      <c r="C1217" s="12"/>
      <c r="D1217" s="19" t="s">
        <v>140</v>
      </c>
      <c r="E1217" s="25">
        <v>1.98</v>
      </c>
      <c r="F1217" s="25">
        <v>36.700000000000003</v>
      </c>
      <c r="G1217" s="26">
        <v>37698</v>
      </c>
      <c r="H1217" s="26">
        <v>27393.628680000002</v>
      </c>
    </row>
    <row r="1218" spans="2:8" customFormat="1" x14ac:dyDescent="0.2">
      <c r="B1218" s="36"/>
      <c r="C1218" s="12"/>
      <c r="D1218" s="19" t="s">
        <v>160</v>
      </c>
      <c r="E1218" s="25">
        <v>2.09</v>
      </c>
      <c r="F1218" s="25">
        <v>70.53</v>
      </c>
      <c r="G1218" s="26">
        <v>54590</v>
      </c>
      <c r="H1218" s="26">
        <v>80469.863429999998</v>
      </c>
    </row>
    <row r="1219" spans="2:8" customFormat="1" x14ac:dyDescent="0.2">
      <c r="B1219" s="36"/>
      <c r="C1219" s="9" t="s">
        <v>115</v>
      </c>
      <c r="D1219" s="19" t="s">
        <v>161</v>
      </c>
      <c r="E1219" s="71"/>
      <c r="F1219" s="71"/>
      <c r="G1219" s="72"/>
      <c r="H1219" s="72">
        <v>655907.87442899996</v>
      </c>
    </row>
    <row r="1220" spans="2:8" customFormat="1" x14ac:dyDescent="0.2">
      <c r="B1220" s="73" t="s">
        <v>100</v>
      </c>
      <c r="C1220" s="73"/>
      <c r="D1220" s="74" t="s">
        <v>161</v>
      </c>
      <c r="E1220" s="28"/>
      <c r="F1220" s="28"/>
      <c r="G1220" s="27"/>
      <c r="H1220" s="27">
        <v>137907393.30253053</v>
      </c>
    </row>
  </sheetData>
  <mergeCells count="9">
    <mergeCell ref="C64:C66"/>
    <mergeCell ref="C67:G67"/>
    <mergeCell ref="C68:C69"/>
    <mergeCell ref="C70:G70"/>
    <mergeCell ref="C3:C22"/>
    <mergeCell ref="C24:C34"/>
    <mergeCell ref="C36:C59"/>
    <mergeCell ref="C61:C62"/>
    <mergeCell ref="C63:G63"/>
  </mergeCells>
  <pageMargins left="0.25" right="0.25" top="0.75" bottom="0.75" header="0.3" footer="0.3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 Din</vt:lpstr>
      <vt:lpstr>Detalle del Costeo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ogamboa</dc:creator>
  <cp:lastModifiedBy>Instituto</cp:lastModifiedBy>
  <cp:lastPrinted>2015-07-29T02:01:59Z</cp:lastPrinted>
  <dcterms:created xsi:type="dcterms:W3CDTF">2012-09-16T23:49:33Z</dcterms:created>
  <dcterms:modified xsi:type="dcterms:W3CDTF">2016-01-06T23:20:44Z</dcterms:modified>
</cp:coreProperties>
</file>